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ISR\SAS\2024\AHS 2024\Report\Publication\"/>
    </mc:Choice>
  </mc:AlternateContent>
  <bookViews>
    <workbookView xWindow="0" yWindow="0" windowWidth="19200" windowHeight="7550"/>
  </bookViews>
  <sheets>
    <sheet name="Contents" sheetId="145" r:id="rId1"/>
    <sheet name="Table1" sheetId="143" r:id="rId2"/>
    <sheet name="Table 2" sheetId="142" r:id="rId3"/>
    <sheet name="Table 3" sheetId="92" r:id="rId4"/>
    <sheet name="Table4" sheetId="93" r:id="rId5"/>
    <sheet name="Table5" sheetId="6" r:id="rId6"/>
    <sheet name="Table6" sheetId="7" r:id="rId7"/>
    <sheet name="Table7" sheetId="8" r:id="rId8"/>
    <sheet name="Table8" sheetId="9" r:id="rId9"/>
    <sheet name="Table9" sheetId="11" r:id="rId10"/>
    <sheet name="Table10" sheetId="12" r:id="rId11"/>
    <sheet name="Table11" sheetId="13" r:id="rId12"/>
    <sheet name="Table12" sheetId="94" r:id="rId13"/>
    <sheet name="Table13" sheetId="95" r:id="rId14"/>
    <sheet name="Table14" sheetId="96" r:id="rId15"/>
    <sheet name="Table15" sheetId="109" r:id="rId16"/>
    <sheet name="Table 16" sheetId="137" r:id="rId17"/>
    <sheet name="Table 17" sheetId="138" r:id="rId18"/>
    <sheet name="Table18" sheetId="127" r:id="rId19"/>
    <sheet name="Table 19" sheetId="128" r:id="rId20"/>
    <sheet name="Table 20" sheetId="129" r:id="rId21"/>
    <sheet name="Table 21" sheetId="130" r:id="rId22"/>
    <sheet name="Table 22" sheetId="131" r:id="rId23"/>
    <sheet name="Table 23" sheetId="132" r:id="rId24"/>
    <sheet name="Table 24" sheetId="133" r:id="rId25"/>
    <sheet name="Table 25" sheetId="134" r:id="rId26"/>
    <sheet name="Table 26" sheetId="135" r:id="rId27"/>
    <sheet name="Table 27" sheetId="115" r:id="rId28"/>
    <sheet name="Table 28" sheetId="144" r:id="rId29"/>
    <sheet name="Table 29" sheetId="116" r:id="rId30"/>
    <sheet name="Table30" sheetId="119" r:id="rId31"/>
    <sheet name="Table31" sheetId="120" r:id="rId32"/>
    <sheet name="Table32" sheetId="121" r:id="rId33"/>
    <sheet name="Table33" sheetId="122" r:id="rId34"/>
    <sheet name="Table34" sheetId="123" r:id="rId35"/>
    <sheet name="Table35" sheetId="124" r:id="rId36"/>
    <sheet name="Table36" sheetId="125" r:id="rId37"/>
    <sheet name="Table37" sheetId="126" r:id="rId38"/>
    <sheet name="Table 38" sheetId="141" r:id="rId39"/>
    <sheet name="Table39" sheetId="110" r:id="rId40"/>
    <sheet name="Table40" sheetId="111" r:id="rId41"/>
    <sheet name="Table41" sheetId="112" r:id="rId42"/>
    <sheet name="Table42" sheetId="113" r:id="rId43"/>
    <sheet name="Table43" sheetId="114" r:id="rId44"/>
    <sheet name="Table44" sheetId="97" r:id="rId45"/>
    <sheet name="Table45" sheetId="98" r:id="rId46"/>
    <sheet name="Table46" sheetId="99" r:id="rId47"/>
    <sheet name="Table47" sheetId="100" r:id="rId48"/>
    <sheet name="Table48" sheetId="101" r:id="rId49"/>
    <sheet name="Table49" sheetId="102" r:id="rId50"/>
    <sheet name="Table50" sheetId="103" r:id="rId51"/>
    <sheet name="Table51" sheetId="104" r:id="rId52"/>
    <sheet name="Table52" sheetId="105" r:id="rId53"/>
    <sheet name="Table53" sheetId="106" r:id="rId54"/>
    <sheet name="Table54" sheetId="107" r:id="rId55"/>
    <sheet name="Table55" sheetId="140" r:id="rId56"/>
    <sheet name="Table56" sheetId="108" r:id="rId57"/>
  </sheets>
  <definedNames>
    <definedName name="_Toc83653936" localSheetId="1">Table1!$B$3</definedName>
    <definedName name="_Toc83653938" localSheetId="3">'Table 3'!#REF!</definedName>
    <definedName name="_Toc83653939" localSheetId="4">Table4!#REF!</definedName>
    <definedName name="_Toc83653940" localSheetId="5">Table5!$B$2</definedName>
    <definedName name="_Toc83653941" localSheetId="6">Table6!$B$2</definedName>
    <definedName name="_Toc83653942" localSheetId="7">Table7!$B$2</definedName>
    <definedName name="_Toc83653943" localSheetId="8">Table8!$B$2</definedName>
    <definedName name="_Toc83653945" localSheetId="9">Table9!$B$2</definedName>
    <definedName name="_Toc83653946" localSheetId="10">Table10!$B$2</definedName>
    <definedName name="_Toc83653947" localSheetId="11">Table11!$B$2</definedName>
    <definedName name="_Toc83653949" localSheetId="12">Table12!$B$2</definedName>
    <definedName name="_Toc83653950" localSheetId="13">Table13!#REF!</definedName>
    <definedName name="_Toc83653951" localSheetId="14">Table14!$B$3</definedName>
    <definedName name="_Toc83653952" localSheetId="15">Table15!$B$3</definedName>
    <definedName name="_Toc83653956" localSheetId="18">Table18!$B$3</definedName>
    <definedName name="_Toc83653968" localSheetId="27">'Table 27'!$B$3</definedName>
    <definedName name="_Toc83653969" localSheetId="29">'Table 29'!$B$3</definedName>
    <definedName name="_Toc83653970" localSheetId="31">Table31!$B$3</definedName>
    <definedName name="_Toc83653972" localSheetId="30">Table30!$B$3</definedName>
    <definedName name="_Toc83653974" localSheetId="32">Table32!$B$3</definedName>
    <definedName name="_Toc83653975" localSheetId="33">Table33!$B$3</definedName>
    <definedName name="_Toc83653978" localSheetId="34">Table34!$B$3</definedName>
    <definedName name="_Toc83653979" localSheetId="35">Table35!$B$3</definedName>
    <definedName name="_Toc83653980" localSheetId="36">Table36!$B$3</definedName>
    <definedName name="_Toc83653982" localSheetId="44">Table44!$B$3</definedName>
    <definedName name="_Toc83653983" localSheetId="45">Table45!$B$3</definedName>
    <definedName name="_Toc83653984" localSheetId="46">Table46!$B$3</definedName>
    <definedName name="_Toc83653985" localSheetId="47">Table47!$B$3</definedName>
    <definedName name="_Toc83653986" localSheetId="48">Table48!$B$3</definedName>
    <definedName name="_Toc83653987" localSheetId="49">Table49!$B$3</definedName>
    <definedName name="_Toc83653989" localSheetId="51">Table51!$B$3</definedName>
    <definedName name="_Toc83653990" localSheetId="52">Table52!$B$3</definedName>
    <definedName name="_Toc83653991" localSheetId="53">Table53!$B$3</definedName>
    <definedName name="_Toc83653992" localSheetId="54">Table54!$B$3</definedName>
    <definedName name="_Toc83653993" localSheetId="55">Table55!$B$3</definedName>
    <definedName name="_Toc83653996" localSheetId="56">Table56!$B$3</definedName>
    <definedName name="_xlnm.Print_Area" localSheetId="0">Contents!$1:$69</definedName>
    <definedName name="_xlnm.Print_Area" localSheetId="43">Table43!$A$1:$H$13</definedName>
    <definedName name="_xlnm.Print_Area" localSheetId="45">Table45!$A$1:$H$35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08" l="1"/>
  <c r="F35" i="108"/>
  <c r="E35" i="108"/>
  <c r="D35" i="108"/>
  <c r="G30" i="108"/>
  <c r="F30" i="108"/>
  <c r="E30" i="108"/>
  <c r="D30" i="108"/>
  <c r="G26" i="108"/>
  <c r="F26" i="108"/>
  <c r="E26" i="108"/>
  <c r="D26" i="108"/>
  <c r="G21" i="108"/>
  <c r="F21" i="108"/>
  <c r="E21" i="108"/>
  <c r="D21" i="108"/>
  <c r="G17" i="108"/>
  <c r="F17" i="108"/>
  <c r="E17" i="108"/>
  <c r="D17" i="108"/>
  <c r="G13" i="108"/>
  <c r="F13" i="108"/>
  <c r="E13" i="108"/>
  <c r="D13" i="108"/>
  <c r="G9" i="108"/>
  <c r="F9" i="108"/>
  <c r="E9" i="108"/>
  <c r="D9" i="108"/>
</calcChain>
</file>

<file path=xl/sharedStrings.xml><?xml version="1.0" encoding="utf-8"?>
<sst xmlns="http://schemas.openxmlformats.org/spreadsheetml/2006/main" count="1324" uniqueCount="612">
  <si>
    <t>Average agricultural household size</t>
  </si>
  <si>
    <t>Kigali</t>
  </si>
  <si>
    <t>South</t>
  </si>
  <si>
    <t>West</t>
  </si>
  <si>
    <t>North</t>
  </si>
  <si>
    <t>East</t>
  </si>
  <si>
    <t>Rwanda</t>
  </si>
  <si>
    <t>Province</t>
  </si>
  <si>
    <t>By Province</t>
  </si>
  <si>
    <t>By HHH sex</t>
  </si>
  <si>
    <t>Marital status</t>
  </si>
  <si>
    <t>Total</t>
  </si>
  <si>
    <t>Single</t>
  </si>
  <si>
    <t>Married</t>
  </si>
  <si>
    <t>Widowed</t>
  </si>
  <si>
    <t>Divorced</t>
  </si>
  <si>
    <t>Male heads</t>
  </si>
  <si>
    <t>Female heads</t>
  </si>
  <si>
    <t xml:space="preserve">Age group </t>
  </si>
  <si>
    <t>Province (,000)</t>
  </si>
  <si>
    <t>Rwanda (,000)</t>
  </si>
  <si>
    <t>Number</t>
  </si>
  <si>
    <t>Percent</t>
  </si>
  <si>
    <t>People below 16 years</t>
  </si>
  <si>
    <t>People from 16 to 30 years</t>
  </si>
  <si>
    <t>People from 31 to 64 years</t>
  </si>
  <si>
    <t>People from 65 years &amp; above</t>
  </si>
  <si>
    <t xml:space="preserve"> Kigali </t>
  </si>
  <si>
    <t xml:space="preserve"> South </t>
  </si>
  <si>
    <t xml:space="preserve"> West </t>
  </si>
  <si>
    <t xml:space="preserve"> North </t>
  </si>
  <si>
    <t xml:space="preserve"> East </t>
  </si>
  <si>
    <t xml:space="preserve"> Rwanda</t>
  </si>
  <si>
    <t>Male</t>
  </si>
  <si>
    <t xml:space="preserve"> Primary </t>
  </si>
  <si>
    <t xml:space="preserve"> Secondary </t>
  </si>
  <si>
    <t xml:space="preserve"> University </t>
  </si>
  <si>
    <t xml:space="preserve"> No education </t>
  </si>
  <si>
    <t>Female</t>
  </si>
  <si>
    <t>Both males and females</t>
  </si>
  <si>
    <t>Number of agricultural households’ population aged 16 years and above (,000)</t>
  </si>
  <si>
    <t>Characteristic</t>
  </si>
  <si>
    <t>By province</t>
  </si>
  <si>
    <t>Household heads by sex (%)</t>
  </si>
  <si>
    <t xml:space="preserve">    Male-headed households </t>
  </si>
  <si>
    <t xml:space="preserve">    Female-headed households </t>
  </si>
  <si>
    <t>Agricultural household members by sex (%)</t>
  </si>
  <si>
    <t xml:space="preserve">    Male</t>
  </si>
  <si>
    <t xml:space="preserve">    Female</t>
  </si>
  <si>
    <t xml:space="preserve">Agricultural household members by age group (%) </t>
  </si>
  <si>
    <t xml:space="preserve">    Below 16 years </t>
  </si>
  <si>
    <t xml:space="preserve">    16 to 30 years </t>
  </si>
  <si>
    <t xml:space="preserve">    31 to 64 years </t>
  </si>
  <si>
    <t xml:space="preserve">    65 years and above </t>
  </si>
  <si>
    <t>Agricultural households’ members’ Education attained (%)</t>
  </si>
  <si>
    <t xml:space="preserve">    No education</t>
  </si>
  <si>
    <t xml:space="preserve">    Primary</t>
  </si>
  <si>
    <t xml:space="preserve">    Secondary</t>
  </si>
  <si>
    <t xml:space="preserve">    University</t>
  </si>
  <si>
    <t>% of farmers out of total agricultural working population</t>
  </si>
  <si>
    <t>Percentage of farmers by sex</t>
  </si>
  <si>
    <t xml:space="preserve">    Male </t>
  </si>
  <si>
    <t xml:space="preserve">    Female </t>
  </si>
  <si>
    <t>Percentage of farmers by age group</t>
  </si>
  <si>
    <t>Percentage of farmers by education</t>
  </si>
  <si>
    <t xml:space="preserve">   No education</t>
  </si>
  <si>
    <t xml:space="preserve">   Primary</t>
  </si>
  <si>
    <t xml:space="preserve">   Secondary</t>
  </si>
  <si>
    <t xml:space="preserve">   University</t>
  </si>
  <si>
    <t>Males</t>
  </si>
  <si>
    <t>16 to 30 years</t>
  </si>
  <si>
    <t>31 to 64 years</t>
  </si>
  <si>
    <t>65 years and above</t>
  </si>
  <si>
    <t>Females</t>
  </si>
  <si>
    <t>Total number of farmers (,000)</t>
  </si>
  <si>
    <t>Sex</t>
  </si>
  <si>
    <t>Level of education</t>
  </si>
  <si>
    <t>Provinces</t>
  </si>
  <si>
    <t>Primary</t>
  </si>
  <si>
    <t>Secondary</t>
  </si>
  <si>
    <t>University</t>
  </si>
  <si>
    <t>No education</t>
  </si>
  <si>
    <t xml:space="preserve"> Secondary</t>
  </si>
  <si>
    <t>Livelihood activity</t>
  </si>
  <si>
    <t>Daily Labour</t>
  </si>
  <si>
    <t>Fishing, hunting, gathering</t>
  </si>
  <si>
    <t>Skilled labour</t>
  </si>
  <si>
    <t>Purchase and Sale of agricultural products</t>
  </si>
  <si>
    <t>Purchase and sale of livestock</t>
  </si>
  <si>
    <t>Informal sale</t>
  </si>
  <si>
    <t>Handicrafts</t>
  </si>
  <si>
    <t>Transport</t>
  </si>
  <si>
    <t>Salaried work</t>
  </si>
  <si>
    <t>Pension</t>
  </si>
  <si>
    <t>Own Business/Self employed</t>
  </si>
  <si>
    <t>VUP Public works</t>
  </si>
  <si>
    <t>VUP Direct Transfers &amp; other social transfer</t>
  </si>
  <si>
    <t>Remittances from friends and relatives</t>
  </si>
  <si>
    <t>Source: NISR, AHS 2024</t>
  </si>
  <si>
    <t>Total estimated number of households (,000)</t>
  </si>
  <si>
    <t>Percentage of agricultural households who did</t>
  </si>
  <si>
    <t xml:space="preserve"> agriculture as main livelihood activity</t>
  </si>
  <si>
    <t>other activities  as main livelihood activity</t>
  </si>
  <si>
    <t>Crops</t>
  </si>
  <si>
    <t xml:space="preserve">Male-headed HHs </t>
  </si>
  <si>
    <t xml:space="preserve">Female-headed HHs </t>
  </si>
  <si>
    <t>Ownership type</t>
  </si>
  <si>
    <t>Households who accessed agricultural land (,000)</t>
  </si>
  <si>
    <t>Own land</t>
  </si>
  <si>
    <t>Rented land</t>
  </si>
  <si>
    <t>Complemented own land with rented land</t>
  </si>
  <si>
    <t xml:space="preserve">    Kigali</t>
  </si>
  <si>
    <t xml:space="preserve">    South</t>
  </si>
  <si>
    <t xml:space="preserve">    West</t>
  </si>
  <si>
    <t xml:space="preserve">    North</t>
  </si>
  <si>
    <t xml:space="preserve">    East</t>
  </si>
  <si>
    <t xml:space="preserve">By HHH sex </t>
  </si>
  <si>
    <t>Agricultural households with at least land used for</t>
  </si>
  <si>
    <t>Number of agricultural households (,000)</t>
  </si>
  <si>
    <t>Cropping</t>
  </si>
  <si>
    <t>Fodder cultivation</t>
  </si>
  <si>
    <t>Forest plantation</t>
  </si>
  <si>
    <t>Fallow land</t>
  </si>
  <si>
    <t xml:space="preserve">  Kigali</t>
  </si>
  <si>
    <t xml:space="preserve">  South</t>
  </si>
  <si>
    <t xml:space="preserve">  West</t>
  </si>
  <si>
    <t xml:space="preserve">  North</t>
  </si>
  <si>
    <t xml:space="preserve">  East</t>
  </si>
  <si>
    <t xml:space="preserve"> By HHH sex </t>
  </si>
  <si>
    <t xml:space="preserve"> Male-headed</t>
  </si>
  <si>
    <t xml:space="preserve"> Female-headed</t>
  </si>
  <si>
    <t>Average farm size  (in ha)</t>
  </si>
  <si>
    <t>Farm structure</t>
  </si>
  <si>
    <t>Number of agricultural HHs with access to agricultural land (,000)</t>
  </si>
  <si>
    <t>Less than 0.5 ha</t>
  </si>
  <si>
    <t>0.5 to 1 ha (exc.)</t>
  </si>
  <si>
    <t>1 to 5 Ha (exc.)</t>
  </si>
  <si>
    <t>5 ha and above</t>
  </si>
  <si>
    <t xml:space="preserve">Source: NISR, AHS 2024  </t>
  </si>
  <si>
    <t>By HHH Sex</t>
  </si>
  <si>
    <t>Male-headed</t>
  </si>
  <si>
    <t>Female-headed</t>
  </si>
  <si>
    <t>Cattle</t>
  </si>
  <si>
    <t>Goats</t>
  </si>
  <si>
    <t>Sheep</t>
  </si>
  <si>
    <t>Pig</t>
  </si>
  <si>
    <t>Chicken</t>
  </si>
  <si>
    <t>Rabbit</t>
  </si>
  <si>
    <t>Other Poultry</t>
  </si>
  <si>
    <t>Other Animal</t>
  </si>
  <si>
    <t xml:space="preserve">Bee keeping </t>
  </si>
  <si>
    <t>Households raised livestock (,000)</t>
  </si>
  <si>
    <t>Types of livestock</t>
  </si>
  <si>
    <t>Exotic</t>
  </si>
  <si>
    <t>Cross</t>
  </si>
  <si>
    <t>Local</t>
  </si>
  <si>
    <t>Broiler</t>
  </si>
  <si>
    <t>Layers</t>
  </si>
  <si>
    <t>Dual purpose</t>
  </si>
  <si>
    <t>Duck</t>
  </si>
  <si>
    <t xml:space="preserve">Turkey </t>
  </si>
  <si>
    <t xml:space="preserve">Guinea pig </t>
  </si>
  <si>
    <t>Other animal</t>
  </si>
  <si>
    <t>Breed type</t>
  </si>
  <si>
    <t>Gender</t>
  </si>
  <si>
    <t>Age category</t>
  </si>
  <si>
    <t>Exotic cattle</t>
  </si>
  <si>
    <t>Calves (&lt;=12 months)</t>
  </si>
  <si>
    <t>Steers (13-24 months)</t>
  </si>
  <si>
    <t>Bulls (Above 24 months)</t>
  </si>
  <si>
    <t>Calves(&lt;=12 months)</t>
  </si>
  <si>
    <t>Heifers(13-24 months)</t>
  </si>
  <si>
    <t>Cows(Above 24 months)</t>
  </si>
  <si>
    <t>Cross cattle</t>
  </si>
  <si>
    <t>Local cattle</t>
  </si>
  <si>
    <t>All breeds</t>
  </si>
  <si>
    <t>Kids</t>
  </si>
  <si>
    <t>Buck/bulls</t>
  </si>
  <si>
    <t>Does/namies</t>
  </si>
  <si>
    <t>Age</t>
  </si>
  <si>
    <t>category</t>
  </si>
  <si>
    <t>Ram/lamb</t>
  </si>
  <si>
    <t>Ram/tup</t>
  </si>
  <si>
    <t xml:space="preserve">Total  </t>
  </si>
  <si>
    <t xml:space="preserve">Lam </t>
  </si>
  <si>
    <t xml:space="preserve">Ewe </t>
  </si>
  <si>
    <t>Month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</si>
  <si>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</si>
  <si>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</si>
  <si>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</si>
  <si>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</si>
  <si>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</si>
  <si>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</si>
  <si>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</si>
  <si>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</si>
  <si>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</si>
  <si>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</si>
  <si>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</si>
  <si>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</si>
  <si>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Quantity consumed by HH</t>
  </si>
  <si>
    <t>Quantity sold</t>
  </si>
  <si>
    <t>Quantity given to others</t>
  </si>
  <si>
    <t>Quantity used in other form</t>
  </si>
  <si>
    <t>Annual Average</t>
  </si>
  <si>
    <t>Total number of eggs produced</t>
  </si>
  <si>
    <t>Number of eggs consumed by HH</t>
  </si>
  <si>
    <t>Number of eggs sold</t>
  </si>
  <si>
    <t>Number of eggs used in hatching</t>
  </si>
  <si>
    <t>Number of eggs used in another way by the HH</t>
  </si>
  <si>
    <t>Animal Type</t>
  </si>
  <si>
    <t>Number of animals</t>
  </si>
  <si>
    <t>Born</t>
  </si>
  <si>
    <t>Purchased</t>
  </si>
  <si>
    <t>Sold</t>
  </si>
  <si>
    <t>Consumed by Hhs owners</t>
  </si>
  <si>
    <t>Subtotal</t>
  </si>
  <si>
    <t>Pigs</t>
  </si>
  <si>
    <t>Rabbits</t>
  </si>
  <si>
    <t>Others</t>
  </si>
  <si>
    <t>Turkey</t>
  </si>
  <si>
    <t>Guinea pig</t>
  </si>
  <si>
    <t xml:space="preserve">Other animal </t>
  </si>
  <si>
    <t>Percentage</t>
  </si>
  <si>
    <t>Number of</t>
  </si>
  <si>
    <t>farmers</t>
  </si>
  <si>
    <t>Access to use land</t>
  </si>
  <si>
    <t xml:space="preserve">Right to sell/use the land as a guarantee for a loan </t>
  </si>
  <si>
    <t>(,000)</t>
  </si>
  <si>
    <t>Right to bequeath land</t>
  </si>
  <si>
    <t xml:space="preserve">                                      </t>
  </si>
  <si>
    <t>By Farmers sex</t>
  </si>
  <si>
    <t xml:space="preserve">                                    </t>
  </si>
  <si>
    <t xml:space="preserve">  Male</t>
  </si>
  <si>
    <t xml:space="preserve">  Female</t>
  </si>
  <si>
    <t>Number (,000)</t>
  </si>
  <si>
    <t>Sex of HH/Farmer</t>
  </si>
  <si>
    <t>Mechanisms to mitigate environmental risks related to inorganic fertilizers use</t>
  </si>
  <si>
    <t>Follow protocols as per extension service or retail outlet directions or local regulations, not exceeding recommended doses</t>
  </si>
  <si>
    <t>Use organic source of nutrients (including manure or composting residues) alone, or in combination with inorganic fertilizers</t>
  </si>
  <si>
    <t>Use legumes as a cover crop, or component of a multi/crop or pasture system to reduce fertilizer inputs</t>
  </si>
  <si>
    <t>Distribute synthetic or mineral fertilizer application over the growing period</t>
  </si>
  <si>
    <t>Consider soil type and climate in deciding fertilizer application doses and frequencies</t>
  </si>
  <si>
    <t>Use soil sampling at least every 5 years to perform nutrient budget calculations</t>
  </si>
  <si>
    <t>Perform site-specific nutrient management or precision farming</t>
  </si>
  <si>
    <t>Use buffer strips along water courses</t>
  </si>
  <si>
    <t>Other measure</t>
  </si>
  <si>
    <t xml:space="preserve"> mechanisms adopted to protect people from health-related risks associated with use of pesticides</t>
  </si>
  <si>
    <t>Adherence to label directions for pesticide use (including use of protection equipment)</t>
  </si>
  <si>
    <t>Maintenance and cleansing of protection equipment after use</t>
  </si>
  <si>
    <t>Safe disposal of waste (cartons, bottles, and bags)</t>
  </si>
  <si>
    <t>Mechanisms adopted to avoid environment-related risks associated with use of pesticides</t>
  </si>
  <si>
    <t>Adherence to label directions for pesticide application</t>
  </si>
  <si>
    <t>Adopt any of the Good Agricultural Practices (GAPs): adjust planting time, apply crop spacing, crop rotation, mixed cropping or inter-cropping Application of crop spacing</t>
  </si>
  <si>
    <t>Perform biological pest control or use bio pesticides</t>
  </si>
  <si>
    <t>Adopting pasture rotation to suppress livestock pest population</t>
  </si>
  <si>
    <t>Systematic removal of plant parts attacked by pest</t>
  </si>
  <si>
    <t>Maintenance and cleansing of spray equipment after us</t>
  </si>
  <si>
    <t>Use one pesticide no more than two times or in mixture in a season to avoid pesticide resistance</t>
  </si>
  <si>
    <t xml:space="preserve">Number of HH members who received extension services (,000) </t>
  </si>
  <si>
    <t>Households who receive extension services (%)</t>
  </si>
  <si>
    <t xml:space="preserve"> </t>
  </si>
  <si>
    <t>Type of extension services received</t>
  </si>
  <si>
    <t>Improved cropping practices (spacing, intercropping, crop rotation, etc)</t>
  </si>
  <si>
    <t>fertilizers application</t>
  </si>
  <si>
    <t>Irrigation system</t>
  </si>
  <si>
    <t>Post-harvest handling and storage</t>
  </si>
  <si>
    <t>Erosion control measures</t>
  </si>
  <si>
    <t>Horticulture skills</t>
  </si>
  <si>
    <t xml:space="preserve">Animal health and feeding </t>
  </si>
  <si>
    <t xml:space="preserve">Veterinary services </t>
  </si>
  <si>
    <t>Agribusiness skills</t>
  </si>
  <si>
    <t>Weather and climate information products/services</t>
  </si>
  <si>
    <t>Financially literacy (Credit, Saving…..)</t>
  </si>
  <si>
    <t>Integrated pest management</t>
  </si>
  <si>
    <t>Nutrition and food security</t>
  </si>
  <si>
    <t>Smart Nkunganire program</t>
  </si>
  <si>
    <t>Extension service</t>
  </si>
  <si>
    <t xml:space="preserve">Source of extension </t>
  </si>
  <si>
    <t>Government officials (District, Sector, Cell, village</t>
  </si>
  <si>
    <t>Government extension workers (MINAGRI, NAEB, RAB</t>
  </si>
  <si>
    <t>NGO/Company</t>
  </si>
  <si>
    <t>Farmer Field School facilitator</t>
  </si>
  <si>
    <t>Farmer /Livestock promoters</t>
  </si>
  <si>
    <t>Media communication with agriculture technical information</t>
  </si>
  <si>
    <t>Telephone (Message)</t>
  </si>
  <si>
    <t>Meeting/Community work</t>
  </si>
  <si>
    <t>Friend or family</t>
  </si>
  <si>
    <t>School</t>
  </si>
  <si>
    <t>Suppliers (agro-dealer, veterinarian)</t>
  </si>
  <si>
    <t>Cooperative</t>
  </si>
  <si>
    <t>Community health workers</t>
  </si>
  <si>
    <t>Number of Agricultural HH who received extension services</t>
  </si>
  <si>
    <t>Overall</t>
  </si>
  <si>
    <t>Agricultural cooperative type</t>
  </si>
  <si>
    <t>HHs with at least one member belonging to agriculture cooperative</t>
  </si>
  <si>
    <t>Crop producers</t>
  </si>
  <si>
    <t>Livestock producers’</t>
  </si>
  <si>
    <t>Water users’</t>
  </si>
  <si>
    <t>Apiculture</t>
  </si>
  <si>
    <t>Fishery</t>
  </si>
  <si>
    <t>HHH sex</t>
  </si>
  <si>
    <t>Agricultural households belonging to Agricultural cooperatives/Association</t>
  </si>
  <si>
    <t>Total number of agricultural households (,000)</t>
  </si>
  <si>
    <t>Agricultural HHs with at least one member having a bank account</t>
  </si>
  <si>
    <t>Farmers having  a bank account</t>
  </si>
  <si>
    <t>Commercial banks</t>
  </si>
  <si>
    <t>Savings &amp;credits cooperatives</t>
  </si>
  <si>
    <t>Microfinance</t>
  </si>
  <si>
    <t>credits cooperatives</t>
  </si>
  <si>
    <t>Agricultural HHs with at least one member who requested for a loan</t>
  </si>
  <si>
    <t>Farmers who  requested a loan</t>
  </si>
  <si>
    <t>Province </t>
  </si>
  <si>
    <t>Sex of HH/Farmer </t>
  </si>
  <si>
    <t>Commercial bank</t>
  </si>
  <si>
    <t xml:space="preserve"> -   </t>
  </si>
  <si>
    <t>Credit &amp; saving cooperative</t>
  </si>
  <si>
    <t>VUP financial services</t>
  </si>
  <si>
    <t>Employer</t>
  </si>
  <si>
    <t>Relative/friend</t>
  </si>
  <si>
    <t>Tontine/Solidarity fund</t>
  </si>
  <si>
    <t xml:space="preserve">Province      </t>
  </si>
  <si>
    <t>Type of support/fund</t>
  </si>
  <si>
    <t>Money</t>
  </si>
  <si>
    <t>Agriculture materials/ tools</t>
  </si>
  <si>
    <t>Post-harvest</t>
  </si>
  <si>
    <t>Other</t>
  </si>
  <si>
    <t>tools</t>
  </si>
  <si>
    <t>-</t>
  </si>
  <si>
    <t>Source: NISR, AHS 2020</t>
  </si>
  <si>
    <t>Source of fund</t>
  </si>
  <si>
    <t>Government</t>
  </si>
  <si>
    <t>NGOs</t>
  </si>
  <si>
    <t>Friends &amp; relatives</t>
  </si>
  <si>
    <t>Company/Association</t>
  </si>
  <si>
    <t>Avocado</t>
  </si>
  <si>
    <t>Mango</t>
  </si>
  <si>
    <t>Papaya</t>
  </si>
  <si>
    <t>Guava</t>
  </si>
  <si>
    <t>Tree tomato</t>
  </si>
  <si>
    <t>Lemon</t>
  </si>
  <si>
    <t>Jack Fruits</t>
  </si>
  <si>
    <t>Orange</t>
  </si>
  <si>
    <t>Organic fertilizer</t>
  </si>
  <si>
    <t>Improved seeds</t>
  </si>
  <si>
    <t>Inorganic fertilizer</t>
  </si>
  <si>
    <t>Pesticide</t>
  </si>
  <si>
    <t>Number of hhs producing crops (,000)
-All seasons combined</t>
  </si>
  <si>
    <t xml:space="preserve">Male headed </t>
  </si>
  <si>
    <t>Source : NISR, AHS 2024</t>
  </si>
  <si>
    <t>Urban</t>
  </si>
  <si>
    <t>Rural</t>
  </si>
  <si>
    <t>Q1</t>
  </si>
  <si>
    <t>Q2</t>
  </si>
  <si>
    <t>Q3</t>
  </si>
  <si>
    <t>Q4</t>
  </si>
  <si>
    <t>Q5</t>
  </si>
  <si>
    <t>Maize</t>
  </si>
  <si>
    <t>Paddy rice</t>
  </si>
  <si>
    <t>Wheat</t>
  </si>
  <si>
    <t>Irish potato</t>
  </si>
  <si>
    <t>Soybean</t>
  </si>
  <si>
    <t>Vegetables</t>
  </si>
  <si>
    <t>Other crops</t>
  </si>
  <si>
    <t>Beans</t>
  </si>
  <si>
    <t>Market</t>
  </si>
  <si>
    <t>Source of inorganic fertilizer</t>
  </si>
  <si>
    <t>Government(MINAGRI/RAB/District)</t>
  </si>
  <si>
    <t>Agro-dealers</t>
  </si>
  <si>
    <t>Agriculture cooperatives</t>
  </si>
  <si>
    <t>Others sources</t>
  </si>
  <si>
    <t>No. of HHs who used Inorganic fertilizer(,000)-All seasons</t>
  </si>
  <si>
    <t>by HHH Sex</t>
  </si>
  <si>
    <t xml:space="preserve">Planted agroforestry trees </t>
  </si>
  <si>
    <t xml:space="preserve">Irrigation </t>
  </si>
  <si>
    <t xml:space="preserve">Mechanical equipment </t>
  </si>
  <si>
    <t>Ditches</t>
  </si>
  <si>
    <t>Trees/Windbreak/Shelt</t>
  </si>
  <si>
    <t>Progressive terraces</t>
  </si>
  <si>
    <t>Cover plants/Grasses</t>
  </si>
  <si>
    <t>Water drainage</t>
  </si>
  <si>
    <t>Mulching</t>
  </si>
  <si>
    <t>Beds/Ridges</t>
  </si>
  <si>
    <t>Water channel</t>
  </si>
  <si>
    <t>Bench (radical) terraces</t>
  </si>
  <si>
    <t>Types of erison controls</t>
  </si>
  <si>
    <t>by province</t>
  </si>
  <si>
    <t xml:space="preserve">Male </t>
  </si>
  <si>
    <t>By HH head sex</t>
  </si>
  <si>
    <t xml:space="preserve">Number of HHs who practices erosion control (,000) </t>
  </si>
  <si>
    <t>Modern irrigation techiques</t>
  </si>
  <si>
    <t>Traditional irrigation</t>
  </si>
  <si>
    <t>Surface irrigation</t>
  </si>
  <si>
    <t>Flood irrigation</t>
  </si>
  <si>
    <t>Drip irrigation</t>
  </si>
  <si>
    <t>Sprinkler irrigation</t>
  </si>
  <si>
    <t>Pivot irrigation</t>
  </si>
  <si>
    <t>Number of Households who practiced irrigation (,000)-All seasons</t>
  </si>
  <si>
    <t xml:space="preserve">Rwanda </t>
  </si>
  <si>
    <t xml:space="preserve">Rainwater harvesting </t>
  </si>
  <si>
    <t>Water treatment plant</t>
  </si>
  <si>
    <t>Underground water</t>
  </si>
  <si>
    <t>Lake/stream water</t>
  </si>
  <si>
    <t xml:space="preserve">Water from dams </t>
  </si>
  <si>
    <t>Other sources</t>
  </si>
  <si>
    <t>Irrigated</t>
  </si>
  <si>
    <t>Not irrigated farms</t>
  </si>
  <si>
    <t>Not needed</t>
  </si>
  <si>
    <t>Cannot Afford</t>
  </si>
  <si>
    <t>No water available</t>
  </si>
  <si>
    <t>All Rwanda</t>
  </si>
  <si>
    <t>Urban/Rural</t>
  </si>
  <si>
    <t>Kigali city</t>
  </si>
  <si>
    <t>Southern Province</t>
  </si>
  <si>
    <t>Western Province</t>
  </si>
  <si>
    <t>Nothern province</t>
  </si>
  <si>
    <t>Eastern province</t>
  </si>
  <si>
    <t>Sex of head of household</t>
  </si>
  <si>
    <t>Quintile</t>
  </si>
  <si>
    <t xml:space="preserve">Male Headed </t>
  </si>
  <si>
    <t>Female Headed</t>
  </si>
  <si>
    <t>Sorghum</t>
  </si>
  <si>
    <t>Bush bean</t>
  </si>
  <si>
    <t>Climbing bean</t>
  </si>
  <si>
    <t>Pea</t>
  </si>
  <si>
    <t>Sweet potato</t>
  </si>
  <si>
    <t>Taro</t>
  </si>
  <si>
    <t>Yams</t>
  </si>
  <si>
    <t>Groundnut</t>
  </si>
  <si>
    <t>Cooking banana</t>
  </si>
  <si>
    <t>Dessert banana</t>
  </si>
  <si>
    <t>Banana for beer</t>
  </si>
  <si>
    <t>Crop name</t>
  </si>
  <si>
    <t>Cereals</t>
  </si>
  <si>
    <t>Tubers and Roots</t>
  </si>
  <si>
    <t>Cassava</t>
  </si>
  <si>
    <t>Legumes and pulses</t>
  </si>
  <si>
    <t>Banana</t>
  </si>
  <si>
    <t>Seasons</t>
  </si>
  <si>
    <t>A</t>
  </si>
  <si>
    <t>B</t>
  </si>
  <si>
    <t>C</t>
  </si>
  <si>
    <t>Number of Crop growing households (,000)</t>
  </si>
  <si>
    <t>na</t>
  </si>
  <si>
    <t>Bean</t>
  </si>
  <si>
    <t>Agricultural HHs who have  kitchen garden at their home</t>
  </si>
  <si>
    <t>Tomato</t>
  </si>
  <si>
    <t>Cabbage</t>
  </si>
  <si>
    <t>Onion</t>
  </si>
  <si>
    <t>Carrot</t>
  </si>
  <si>
    <t>Eggplant</t>
  </si>
  <si>
    <t>Sweet pepper</t>
  </si>
  <si>
    <t>Amaranth</t>
  </si>
  <si>
    <t>Garlic</t>
  </si>
  <si>
    <t>French beans</t>
  </si>
  <si>
    <t>Pepper</t>
  </si>
  <si>
    <t>Sugar beet</t>
  </si>
  <si>
    <t>Wealth Quintile</t>
  </si>
  <si>
    <t>Honey production</t>
  </si>
  <si>
    <t>Honey usage (Quantity in )</t>
  </si>
  <si>
    <t>Traditional beehives</t>
  </si>
  <si>
    <t>Modern beehives</t>
  </si>
  <si>
    <t>Quantity Consumed</t>
  </si>
  <si>
    <t>Quantity Sold</t>
  </si>
  <si>
    <t>Quantity used in other ways</t>
  </si>
  <si>
    <t xml:space="preserve">Agricultural HHs with at least one member who is aware of the environmental and health risks  associated with the use of pesticides </t>
  </si>
  <si>
    <t>Agricultural HHs with at least one member who is aware of environmental risks associated with the excessive use or misuse of inorganic fertilizers</t>
  </si>
  <si>
    <t>Pineapple</t>
  </si>
  <si>
    <t>Passion fruits</t>
  </si>
  <si>
    <t>Mandoline</t>
  </si>
  <si>
    <t>% of Agr.HHs have at least one fruit tree</t>
  </si>
  <si>
    <t>Threats types</t>
  </si>
  <si>
    <t>Soil erosion (loss of topsoil through wind or water erosion)</t>
  </si>
  <si>
    <t>Reduction in soil fertility</t>
  </si>
  <si>
    <t>Salinization of irrigated land</t>
  </si>
  <si>
    <t>Landslides</t>
  </si>
  <si>
    <t>No threats</t>
  </si>
  <si>
    <t>Water logging</t>
  </si>
  <si>
    <t>Other threats</t>
  </si>
  <si>
    <t>HH head sex</t>
  </si>
  <si>
    <t>Education level of HH head</t>
  </si>
  <si>
    <t xml:space="preserve">University </t>
  </si>
  <si>
    <t>Agr land size</t>
  </si>
  <si>
    <t>less than 0.5</t>
  </si>
  <si>
    <t>Between 0.5 and 1ha</t>
  </si>
  <si>
    <t>Between 1 ha and 5ha</t>
  </si>
  <si>
    <t>5ha and above</t>
  </si>
  <si>
    <t>No</t>
  </si>
  <si>
    <t>Agricultural Households Survey (AHS) Indicator</t>
  </si>
  <si>
    <t>Estimated number of agricultural households in millions</t>
  </si>
  <si>
    <t>Percentage of agricultural households headed by females</t>
  </si>
  <si>
    <t>Percentage of agricultural households headed by males</t>
  </si>
  <si>
    <t>Estimated number of farmers in millions</t>
  </si>
  <si>
    <t>Percentage of male farmers</t>
  </si>
  <si>
    <t>Percentage of female farmers</t>
  </si>
  <si>
    <t>Average farm size in hectares</t>
  </si>
  <si>
    <t>Percentage of agricultural households below 0.5ha</t>
  </si>
  <si>
    <t>Percentage of agricultural households who used their own land for cultivation</t>
  </si>
  <si>
    <t>Percentage of agricultural households who used rented land for cultivation</t>
  </si>
  <si>
    <t>Use of inputs</t>
  </si>
  <si>
    <t xml:space="preserve">Percentage of agricultural households who used organic fertilizer </t>
  </si>
  <si>
    <t xml:space="preserve">Percentage of agricultural households who used inorganic fertilizer </t>
  </si>
  <si>
    <t xml:space="preserve">Percentage of agricultural households who used pesticides </t>
  </si>
  <si>
    <t>Agricultural practices</t>
  </si>
  <si>
    <t>Percentage of agricultural households who practice irrigation</t>
  </si>
  <si>
    <t>Percentage of agricultural households who practice erosion control measures</t>
  </si>
  <si>
    <t>Percentage of agricultural households who planted agroforestry trees in their plots</t>
  </si>
  <si>
    <t>Percentage of households who used mechanical equipment used in cultivation</t>
  </si>
  <si>
    <t>Percentage of agricultural households with at least one member belongs to agricultural cooperative or association</t>
  </si>
  <si>
    <t>Percentage of agricultural households with at least one member received an agricultural extension</t>
  </si>
  <si>
    <t>Agriculture policies/programs</t>
  </si>
  <si>
    <t>Percentage of agricultural households who had a kitchen garden</t>
  </si>
  <si>
    <t>Livestock reared</t>
  </si>
  <si>
    <t xml:space="preserve">Percentage of cattle owners out of total households rearing livestock </t>
  </si>
  <si>
    <t xml:space="preserve">Percentage of goat owners out of total households rearing livestock </t>
  </si>
  <si>
    <t xml:space="preserve">Percentage of sheep owners out of total households rearing livestock </t>
  </si>
  <si>
    <t xml:space="preserve">Percentage of pig owners out of total households rearing livestock </t>
  </si>
  <si>
    <t xml:space="preserve">Percentage of chicken owners out of total households rearing livestock </t>
  </si>
  <si>
    <t xml:space="preserve">Percentage of rabbit owners out of total households rearing livestock </t>
  </si>
  <si>
    <t>Percentage of agricultural households who did bee keeping</t>
  </si>
  <si>
    <t xml:space="preserve">Table 1: Summary of AHS  2024 results </t>
  </si>
  <si>
    <t xml:space="preserve">Table 29: Percentage of agricultural households by type and source of extension services </t>
  </si>
  <si>
    <t>Table 30: Percentage of agricultural households belonging to Agricultural cooperatives/ having a kitchen at home   by province</t>
  </si>
  <si>
    <t>Table 31: Percentage of agricultural households by type of cooperatives</t>
  </si>
  <si>
    <t xml:space="preserve">Table 32: Percentage of agricultural households/farmers having bank account by province </t>
  </si>
  <si>
    <t xml:space="preserve">Table 33: Percentage of agricultural households by type of financial institutions in which they have a bank account and by province </t>
  </si>
  <si>
    <t>Table 34: Percentage of agricultural households/farmers who requested loan by province</t>
  </si>
  <si>
    <t>Table 35: Percentage of agricultural households by province and source of requested loan</t>
  </si>
  <si>
    <t>Table 36: Percentage of agricultural households who received any support by support/fund type and province</t>
  </si>
  <si>
    <t>Table 37: Percentage of agricultural households who received any support by the source of support/fund and province</t>
  </si>
  <si>
    <r>
      <rPr>
        <sz val="11"/>
        <rFont val="Arial"/>
        <family val="2"/>
      </rPr>
      <t>Table 39:</t>
    </r>
    <r>
      <rPr>
        <sz val="11"/>
        <color theme="1"/>
        <rFont val="Arial"/>
        <family val="2"/>
      </rPr>
      <t xml:space="preserve"> Percentage of agricultural households that are aware of environmental risks associated with the excessive use or misuse of inorganic fertilizers</t>
    </r>
  </si>
  <si>
    <r>
      <rPr>
        <sz val="11"/>
        <rFont val="Arial"/>
        <family val="2"/>
      </rPr>
      <t xml:space="preserve">Table 40: </t>
    </r>
    <r>
      <rPr>
        <sz val="11"/>
        <color theme="1"/>
        <rFont val="Arial"/>
        <family val="2"/>
      </rPr>
      <t xml:space="preserve">Percentage of agricultural households that are aware of the environmental and health risks associated with the use of pesticides </t>
    </r>
  </si>
  <si>
    <r>
      <rPr>
        <b/>
        <sz val="11"/>
        <color theme="1"/>
        <rFont val="Calibri"/>
        <family val="2"/>
        <scheme val="minor"/>
      </rPr>
      <t xml:space="preserve">Table 41:  </t>
    </r>
    <r>
      <rPr>
        <sz val="11"/>
        <color theme="1"/>
        <rFont val="Calibri"/>
        <family val="2"/>
        <scheme val="minor"/>
      </rPr>
      <t>Percentage of agricultural households by specific mechanisms to mitigate environmental risks related to inorganic fertilizers use</t>
    </r>
  </si>
  <si>
    <t>Table 42:  Percentage of Agricultural households by specific mechanisms adopted to protect people from health-related risks associated with use of pesticides</t>
  </si>
  <si>
    <t>Table 43:  Percentage of Agricultural households by specific mechanisms adopted to avoid environment-related risks associated with use of pesticides</t>
  </si>
  <si>
    <t>Table 44: Percentage of households raising different types of livestock by province and sex of household head</t>
  </si>
  <si>
    <t>Table 45: Number of livestock raised, by type and province</t>
  </si>
  <si>
    <t>Table 46: Number of cattle that were reared by agricultural households on the day of the interview, by breeds, sex age and province</t>
  </si>
  <si>
    <t>Table 47: Number of goats that were reared by agricultural households on the day of the interview, by sex age and province</t>
  </si>
  <si>
    <t>Table 48: Number of sheep that were reared by agricultural households on the day of the interview, by sex age and province</t>
  </si>
  <si>
    <t>Table 49: Number of pigs that were reared by agricultural households on the day of the interview, by sex age and province</t>
  </si>
  <si>
    <t>Table 50: Monthly lactating cows per Province, 2023/24 Agricultural Year</t>
  </si>
  <si>
    <t>Table 51: Average milk production in litters per cow per day by province</t>
  </si>
  <si>
    <t>Table 52: Milk utilisation (in %)</t>
  </si>
  <si>
    <t>Table 53: Average farm gate milk price, year 2023/24 (Frw/litre)</t>
  </si>
  <si>
    <t>Table 54: Annual Egg production (number) per province, 2023/2024 Agricultural Year</t>
  </si>
  <si>
    <t xml:space="preserve">Table 55: Annual honey production [in Kg] and usage during 2023/2024 agricultural year </t>
  </si>
  <si>
    <t>Table 56: Number of animals born, purchased, sold or consumed by households</t>
  </si>
  <si>
    <t xml:space="preserve">Percentage of agricultural households who used improved seeds </t>
  </si>
  <si>
    <t>Table 38 : Percentage of agricultural households who experienced soil degradation threats by Threats types and  province</t>
  </si>
  <si>
    <t>By HH Sex</t>
  </si>
  <si>
    <t>% of HH members who received extension service by sex</t>
  </si>
  <si>
    <t>% of HHs  with at least one member who received extension service by province</t>
  </si>
  <si>
    <t>Table 28: Percentage of Household members who received extension services</t>
  </si>
  <si>
    <t>Poor</t>
  </si>
  <si>
    <t>Non poor</t>
  </si>
  <si>
    <t>% of HH members who received extension service by province</t>
  </si>
  <si>
    <t>% of HHs  with at least one member who received extension service by gender of Household head</t>
  </si>
  <si>
    <t>Table 2: Poverty status among agricultural households</t>
  </si>
  <si>
    <t xml:space="preserve">Table 3:  Percentage of agricultural households, by province and livelihood activity (gender-disaggregated) </t>
  </si>
  <si>
    <t>Table 4: Percentage of agricultural households practicing other livelihood activities that complement agriculture, by province</t>
  </si>
  <si>
    <t xml:space="preserve">Table 5: Percentage of agricultural-household heads by marital status and province (gender-disaggregated) </t>
  </si>
  <si>
    <t>Table 6: Agricultural households population by age group and province in 2024</t>
  </si>
  <si>
    <t>Table 7: Percentage of agricultural households’ population aged 16 and above by sex, education level and province</t>
  </si>
  <si>
    <t>Table 8: Demographic characteristics of Agricultural household members</t>
  </si>
  <si>
    <t>Table 9: Farmers demographic characteristics (in percentage)</t>
  </si>
  <si>
    <t>Table 10: Distribution of farmers by sex, age group and province (in percentage)</t>
  </si>
  <si>
    <t>Table 11: Distribution of farmers by sex, education level and province (in percentage)</t>
  </si>
  <si>
    <t xml:space="preserve">Table 12: Percentage of  agricultural households cultivating any plot by ownership type, province and sex </t>
  </si>
  <si>
    <t>Table 13: Percentage of agricultural households by land use type and province</t>
  </si>
  <si>
    <t>Table 14: Size of total land cultivated by Household according to province, urban/rural, quintile and sex of household head</t>
  </si>
  <si>
    <t xml:space="preserve">Table 15: Percentage of farmers with right to land </t>
  </si>
  <si>
    <t>Table 16:  percentage of households growing staple crops by crop type and season</t>
  </si>
  <si>
    <t xml:space="preserve">Table 17: Percentage of households producing major vegetables crops by season and vegetables types </t>
  </si>
  <si>
    <t>Table 18: Percentage of agricultural households per types of fruits produced by province</t>
  </si>
  <si>
    <t>Table 19: Percentage of agricultural households who use inputs by province , rural/urban, and sex of HH head</t>
  </si>
  <si>
    <t xml:space="preserve">Table 20: Percentage of crop growing households using Improved seeds by crop and province </t>
  </si>
  <si>
    <t>Table 21: Percentage of agricultural households who use inorganic fertilizer by province and source of fertilizer</t>
  </si>
  <si>
    <t>Table 22: Percentage of agricultural households by type of agricultural practice used</t>
  </si>
  <si>
    <t>Table 23: Percentage of agricultural households by types of erosion control measures</t>
  </si>
  <si>
    <t>Table 24 : Percentage of agricultural householdss who irrigated land by irrigation techniques and province</t>
  </si>
  <si>
    <t>Table 25 : Source of water used for irrigation (percentage) by province</t>
  </si>
  <si>
    <t>Table 26 : Percentage of irrigated plots and reasons for not irrigated by  province</t>
  </si>
  <si>
    <t>Table 27: Percentage of agricultural households who received extension services</t>
  </si>
  <si>
    <t>Members who receive extension services (%)</t>
  </si>
  <si>
    <t>Average</t>
  </si>
  <si>
    <t>Copyright © 2025 National Institute of Statistics of Rwanda (NISR). All rights reserved.</t>
  </si>
  <si>
    <t>P.O Box : 6139 Kigali, Rwanda</t>
  </si>
  <si>
    <t>Tel: +250 788 383103</t>
  </si>
  <si>
    <t>Hotline: 4321</t>
  </si>
  <si>
    <t>Email : info@statistics.gov.rw</t>
  </si>
  <si>
    <t>Recommended citation:</t>
  </si>
  <si>
    <t>Agricultural Household Survey</t>
  </si>
  <si>
    <t>Main Tables, AHS 2024</t>
  </si>
  <si>
    <t>National Institute of Statistics of Rwanda (NISR), Agricultural Household Survey 2024 report, August 2025</t>
  </si>
  <si>
    <t>Table 3: Percentage of agricultural households, by province and livelihood activity (gender-disaggregated</t>
  </si>
  <si>
    <t>Table 8:  Demographic characteristics of Agricultural household members</t>
  </si>
  <si>
    <t>Table 11:  Distribution of farmers by sex, education level and province (in percentage)</t>
  </si>
  <si>
    <t xml:space="preserve">Table 12:  Percentage of  agricultural households cultivating any plot by ownership type, province and sex </t>
  </si>
  <si>
    <t>Table 13:  Percentage of agricultural households by land use type and province</t>
  </si>
  <si>
    <t>Table 14:Size of total land cultivated by Household according to province, urban/rural, quintile and sex of household head</t>
  </si>
  <si>
    <t>Table 18:Percentage of agricultural households per types of fruits produced by province</t>
  </si>
  <si>
    <t>Table 21:Percentage of agricultural households who use inorganic fertilizer by province and source of fertilizer</t>
  </si>
  <si>
    <t>Table 24: Percentage of agricultural householdss who irrigated land by irrigation techniques and province</t>
  </si>
  <si>
    <t>Table 25: Source of water used for irrigation (percentage) by province</t>
  </si>
  <si>
    <t>Table 26: Percentage of irrigated plots and reasons for not irrigated by  province</t>
  </si>
  <si>
    <t>Table 30:  Percentage of agricultural households belonging to Agricultural cooperatives/ having a kitchen at home   by province</t>
  </si>
  <si>
    <t>Table 38: Percentage of agricultural households who experienced soil degradation threats by Threats types and  province</t>
  </si>
  <si>
    <t>Table 39: Percentage of agricultural households that are aware of environmental risks associated with the excessive use or misuse of inorganic fertilizers</t>
  </si>
  <si>
    <t xml:space="preserve">Table 40: Percentage of agricultural households that are aware of the environmental and health risks associated with the use of pesticides </t>
  </si>
  <si>
    <t>Table 41: Percentage of agricultural households by specific mechanisms to mitigate environmental risks related to inorganic fertilizers use</t>
  </si>
  <si>
    <t>Table 42: Percentage of Agricultural households by specific mechanisms adopted to protect people from health-related risks associated with use of pesticides</t>
  </si>
  <si>
    <t>Table 43: Percentage of Agricultural households by specific mechanisms adopted to avoid environment-related risks associated with use of pesticides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</si>
</sst>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0"/>
      <color theme="0"/>
      <name val="Calibri"/>
      <family val="2"/>
    </font>
    <font>
      <b/>
      <sz val="14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7" fillId="0" borderId="0"/>
    <xf numFmtId="0" fontId="6" fillId="0" borderId="0"/>
    <xf numFmtId="0" fontId="20" fillId="0" borderId="0" applyNumberFormat="0" applyFill="0" applyBorder="0" applyAlignment="0" applyProtection="0"/>
  </cellStyleXfs>
  <cellXfs count="336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1" xfId="0" applyFont="1" applyBorder="1" applyAlignment="1">
      <alignment vertical="center"/>
    </xf>
    <xf numFmtId="164" fontId="4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2" quotePrefix="1"/>
    <xf numFmtId="4" fontId="0" fillId="0" borderId="0" xfId="0" applyNumberFormat="1"/>
    <xf numFmtId="3" fontId="0" fillId="0" borderId="0" xfId="0" applyNumberFormat="1"/>
    <xf numFmtId="164" fontId="0" fillId="0" borderId="0" xfId="0" applyNumberFormat="1"/>
    <xf numFmtId="166" fontId="0" fillId="0" borderId="0" xfId="1" applyNumberFormat="1" applyFont="1"/>
    <xf numFmtId="1" fontId="0" fillId="0" borderId="0" xfId="0" applyNumberFormat="1"/>
    <xf numFmtId="164" fontId="8" fillId="0" borderId="0" xfId="0" applyNumberFormat="1" applyFont="1"/>
    <xf numFmtId="0" fontId="8" fillId="0" borderId="0" xfId="0" applyFont="1"/>
    <xf numFmtId="1" fontId="2" fillId="0" borderId="0" xfId="0" applyNumberFormat="1" applyFont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66" fontId="4" fillId="0" borderId="0" xfId="1" applyNumberFormat="1" applyFont="1" applyAlignment="1">
      <alignment horizontal="right" vertical="center"/>
    </xf>
    <xf numFmtId="166" fontId="0" fillId="0" borderId="0" xfId="0" applyNumberFormat="1"/>
    <xf numFmtId="166" fontId="4" fillId="0" borderId="2" xfId="1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4" fillId="0" borderId="2" xfId="1" applyNumberFormat="1" applyFont="1" applyBorder="1" applyAlignment="1">
      <alignment vertical="center"/>
    </xf>
    <xf numFmtId="166" fontId="4" fillId="0" borderId="2" xfId="1" applyNumberFormat="1" applyFont="1" applyBorder="1" applyAlignment="1">
      <alignment vertical="center"/>
    </xf>
    <xf numFmtId="166" fontId="2" fillId="0" borderId="2" xfId="1" applyNumberFormat="1" applyFont="1" applyBorder="1" applyAlignment="1">
      <alignment horizontal="right" vertical="center"/>
    </xf>
    <xf numFmtId="166" fontId="2" fillId="0" borderId="1" xfId="1" applyNumberFormat="1" applyFont="1" applyBorder="1" applyAlignment="1">
      <alignment vertical="center"/>
    </xf>
    <xf numFmtId="164" fontId="4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0" borderId="9" xfId="0" applyBorder="1"/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164" fontId="0" fillId="0" borderId="0" xfId="1" applyNumberFormat="1" applyFont="1"/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165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right" vertical="center"/>
    </xf>
    <xf numFmtId="165" fontId="2" fillId="0" borderId="9" xfId="1" applyNumberFormat="1" applyFont="1" applyBorder="1" applyAlignment="1">
      <alignment horizontal="right" vertical="center"/>
    </xf>
    <xf numFmtId="166" fontId="2" fillId="0" borderId="9" xfId="1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0" fontId="9" fillId="0" borderId="0" xfId="0" applyFont="1"/>
    <xf numFmtId="0" fontId="0" fillId="0" borderId="2" xfId="0" applyBorder="1"/>
    <xf numFmtId="0" fontId="2" fillId="0" borderId="5" xfId="0" applyFont="1" applyBorder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6" fontId="5" fillId="0" borderId="0" xfId="1" applyNumberFormat="1" applyFont="1" applyBorder="1"/>
    <xf numFmtId="166" fontId="5" fillId="0" borderId="2" xfId="1" applyNumberFormat="1" applyFont="1" applyBorder="1"/>
    <xf numFmtId="166" fontId="5" fillId="0" borderId="1" xfId="1" applyNumberFormat="1" applyFont="1" applyBorder="1"/>
    <xf numFmtId="0" fontId="10" fillId="0" borderId="0" xfId="0" applyFont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6" fontId="5" fillId="0" borderId="0" xfId="0" applyNumberFormat="1" applyFont="1"/>
    <xf numFmtId="166" fontId="2" fillId="0" borderId="11" xfId="1" applyNumberFormat="1" applyFont="1" applyBorder="1" applyAlignment="1">
      <alignment horizontal="right" vertical="center" wrapText="1"/>
    </xf>
    <xf numFmtId="16" fontId="0" fillId="0" borderId="0" xfId="0" applyNumberFormat="1"/>
    <xf numFmtId="0" fontId="2" fillId="0" borderId="11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6" fontId="4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2" fontId="0" fillId="0" borderId="0" xfId="0" applyNumberFormat="1"/>
    <xf numFmtId="0" fontId="2" fillId="0" borderId="0" xfId="0" applyFont="1" applyAlignment="1">
      <alignment horizontal="left" vertical="center" indent="2"/>
    </xf>
    <xf numFmtId="0" fontId="2" fillId="0" borderId="2" xfId="0" applyFont="1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164" fontId="0" fillId="0" borderId="9" xfId="0" applyNumberFormat="1" applyBorder="1"/>
    <xf numFmtId="164" fontId="8" fillId="0" borderId="9" xfId="0" applyNumberFormat="1" applyFont="1" applyBorder="1"/>
    <xf numFmtId="0" fontId="2" fillId="0" borderId="10" xfId="0" applyFont="1" applyBorder="1" applyAlignment="1">
      <alignment horizontal="center" vertical="center" wrapText="1"/>
    </xf>
    <xf numFmtId="165" fontId="0" fillId="0" borderId="0" xfId="1" applyNumberFormat="1" applyFont="1"/>
    <xf numFmtId="166" fontId="2" fillId="0" borderId="0" xfId="1" applyNumberFormat="1" applyFont="1" applyFill="1" applyAlignment="1">
      <alignment horizontal="right" vertical="center"/>
    </xf>
    <xf numFmtId="166" fontId="2" fillId="0" borderId="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textRotation="90" wrapText="1"/>
    </xf>
    <xf numFmtId="0" fontId="2" fillId="0" borderId="0" xfId="0" applyFont="1" applyAlignment="1">
      <alignment textRotation="90" wrapText="1"/>
    </xf>
    <xf numFmtId="0" fontId="4" fillId="0" borderId="3" xfId="0" applyFont="1" applyBorder="1" applyAlignment="1">
      <alignment textRotation="90" wrapText="1"/>
    </xf>
    <xf numFmtId="166" fontId="4" fillId="0" borderId="0" xfId="1" applyNumberFormat="1" applyFont="1" applyAlignment="1">
      <alignment horizontal="right" vertical="center" wrapText="1"/>
    </xf>
    <xf numFmtId="166" fontId="4" fillId="0" borderId="2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166" fontId="4" fillId="0" borderId="2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" fontId="2" fillId="0" borderId="10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" fontId="2" fillId="0" borderId="9" xfId="0" applyNumberFormat="1" applyFont="1" applyBorder="1" applyAlignment="1">
      <alignment horizontal="right" vertical="center"/>
    </xf>
    <xf numFmtId="166" fontId="0" fillId="0" borderId="0" xfId="1" applyNumberFormat="1" applyFont="1" applyBorder="1"/>
    <xf numFmtId="0" fontId="8" fillId="0" borderId="11" xfId="0" applyFont="1" applyBorder="1"/>
    <xf numFmtId="164" fontId="11" fillId="0" borderId="0" xfId="0" applyNumberFormat="1" applyFont="1"/>
    <xf numFmtId="0" fontId="13" fillId="0" borderId="0" xfId="0" applyFont="1"/>
    <xf numFmtId="164" fontId="2" fillId="0" borderId="11" xfId="0" applyNumberFormat="1" applyFont="1" applyBorder="1" applyAlignment="1">
      <alignment horizontal="right" vertic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11" xfId="1" applyNumberFormat="1" applyFont="1" applyBorder="1" applyAlignment="1">
      <alignment horizontal="right" vertical="center"/>
    </xf>
    <xf numFmtId="166" fontId="2" fillId="0" borderId="2" xfId="1" applyNumberFormat="1" applyFont="1" applyBorder="1" applyAlignment="1">
      <alignment vertical="center" wrapText="1"/>
    </xf>
    <xf numFmtId="165" fontId="2" fillId="0" borderId="0" xfId="1" applyNumberFormat="1" applyFont="1" applyAlignment="1">
      <alignment horizontal="right" vertical="center" wrapText="1"/>
    </xf>
    <xf numFmtId="167" fontId="2" fillId="0" borderId="2" xfId="0" applyNumberFormat="1" applyFont="1" applyBorder="1" applyAlignment="1">
      <alignment horizontal="right" vertical="center" wrapText="1"/>
    </xf>
    <xf numFmtId="164" fontId="5" fillId="0" borderId="0" xfId="0" applyNumberFormat="1" applyFont="1"/>
    <xf numFmtId="165" fontId="2" fillId="0" borderId="2" xfId="1" applyNumberFormat="1" applyFont="1" applyBorder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0" fillId="0" borderId="0" xfId="0" applyNumberForma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164" fontId="0" fillId="0" borderId="0" xfId="0" applyNumberFormat="1" applyAlignment="1">
      <alignment vertical="top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164" fontId="5" fillId="0" borderId="2" xfId="0" applyNumberFormat="1" applyFont="1" applyBorder="1"/>
    <xf numFmtId="4" fontId="5" fillId="0" borderId="0" xfId="0" applyNumberFormat="1" applyFont="1"/>
    <xf numFmtId="164" fontId="5" fillId="0" borderId="3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1" fontId="5" fillId="0" borderId="1" xfId="0" applyNumberFormat="1" applyFont="1" applyBorder="1"/>
    <xf numFmtId="1" fontId="5" fillId="0" borderId="2" xfId="0" applyNumberFormat="1" applyFont="1" applyBorder="1"/>
    <xf numFmtId="166" fontId="2" fillId="0" borderId="3" xfId="1" applyNumberFormat="1" applyFont="1" applyBorder="1" applyAlignment="1">
      <alignment horizontal="right" vertical="center"/>
    </xf>
    <xf numFmtId="0" fontId="4" fillId="0" borderId="0" xfId="0" applyFont="1"/>
    <xf numFmtId="0" fontId="4" fillId="0" borderId="9" xfId="0" applyFont="1" applyBorder="1"/>
    <xf numFmtId="166" fontId="4" fillId="0" borderId="0" xfId="1" applyNumberFormat="1" applyFont="1"/>
    <xf numFmtId="164" fontId="2" fillId="0" borderId="2" xfId="0" applyNumberFormat="1" applyFont="1" applyBorder="1" applyAlignment="1">
      <alignment vertical="center"/>
    </xf>
    <xf numFmtId="164" fontId="4" fillId="0" borderId="0" xfId="0" applyNumberFormat="1" applyFont="1"/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/>
    <xf numFmtId="0" fontId="5" fillId="0" borderId="11" xfId="0" applyFont="1" applyBorder="1"/>
    <xf numFmtId="166" fontId="14" fillId="0" borderId="11" xfId="1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vertical="center"/>
    </xf>
    <xf numFmtId="166" fontId="14" fillId="0" borderId="0" xfId="1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right" vertical="center" wrapText="1"/>
    </xf>
    <xf numFmtId="164" fontId="14" fillId="0" borderId="10" xfId="0" applyNumberFormat="1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66" fontId="14" fillId="0" borderId="10" xfId="1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6" fontId="14" fillId="0" borderId="9" xfId="1" applyNumberFormat="1" applyFont="1" applyBorder="1" applyAlignment="1">
      <alignment horizontal="right" vertical="center"/>
    </xf>
    <xf numFmtId="0" fontId="15" fillId="0" borderId="0" xfId="2" quotePrefix="1" applyFont="1"/>
    <xf numFmtId="0" fontId="3" fillId="0" borderId="9" xfId="0" applyFont="1" applyBorder="1"/>
    <xf numFmtId="164" fontId="5" fillId="0" borderId="9" xfId="0" applyNumberFormat="1" applyFont="1" applyBorder="1"/>
    <xf numFmtId="0" fontId="5" fillId="0" borderId="9" xfId="0" applyFont="1" applyBorder="1"/>
    <xf numFmtId="166" fontId="5" fillId="0" borderId="9" xfId="1" applyNumberFormat="1" applyFont="1" applyBorder="1"/>
    <xf numFmtId="0" fontId="3" fillId="0" borderId="11" xfId="0" applyFont="1" applyBorder="1"/>
    <xf numFmtId="166" fontId="5" fillId="0" borderId="11" xfId="1" applyNumberFormat="1" applyFont="1" applyBorder="1"/>
    <xf numFmtId="0" fontId="3" fillId="0" borderId="10" xfId="0" applyFont="1" applyBorder="1"/>
    <xf numFmtId="0" fontId="5" fillId="0" borderId="10" xfId="0" applyFont="1" applyBorder="1"/>
    <xf numFmtId="164" fontId="3" fillId="0" borderId="10" xfId="0" applyNumberFormat="1" applyFont="1" applyBorder="1"/>
    <xf numFmtId="166" fontId="3" fillId="0" borderId="10" xfId="1" applyNumberFormat="1" applyFont="1" applyBorder="1"/>
    <xf numFmtId="3" fontId="5" fillId="0" borderId="0" xfId="0" applyNumberFormat="1" applyFont="1"/>
    <xf numFmtId="0" fontId="5" fillId="0" borderId="9" xfId="0" applyFont="1" applyBorder="1" applyAlignment="1">
      <alignment horizontal="right"/>
    </xf>
    <xf numFmtId="165" fontId="5" fillId="0" borderId="11" xfId="1" applyNumberFormat="1" applyFont="1" applyBorder="1"/>
    <xf numFmtId="0" fontId="3" fillId="0" borderId="11" xfId="0" applyFont="1" applyBorder="1" applyAlignment="1">
      <alignment horizontal="right"/>
    </xf>
    <xf numFmtId="165" fontId="5" fillId="0" borderId="0" xfId="1" applyNumberFormat="1" applyFont="1" applyBorder="1" applyAlignment="1"/>
    <xf numFmtId="164" fontId="5" fillId="0" borderId="0" xfId="0" applyNumberFormat="1" applyFont="1" applyAlignment="1">
      <alignment horizontal="right"/>
    </xf>
    <xf numFmtId="165" fontId="3" fillId="0" borderId="11" xfId="1" applyNumberFormat="1" applyFont="1" applyBorder="1" applyAlignment="1"/>
    <xf numFmtId="165" fontId="3" fillId="0" borderId="11" xfId="1" applyNumberFormat="1" applyFont="1" applyBorder="1" applyAlignment="1">
      <alignment horizontal="right" indent="1"/>
    </xf>
    <xf numFmtId="165" fontId="3" fillId="0" borderId="11" xfId="1" applyNumberFormat="1" applyFont="1" applyBorder="1"/>
    <xf numFmtId="165" fontId="5" fillId="0" borderId="0" xfId="1" applyNumberFormat="1" applyFont="1" applyBorder="1"/>
    <xf numFmtId="165" fontId="5" fillId="0" borderId="0" xfId="1" applyNumberFormat="1" applyFont="1"/>
    <xf numFmtId="164" fontId="3" fillId="0" borderId="11" xfId="0" applyNumberFormat="1" applyFont="1" applyBorder="1"/>
    <xf numFmtId="0" fontId="3" fillId="0" borderId="0" xfId="0" applyFont="1"/>
    <xf numFmtId="165" fontId="3" fillId="0" borderId="0" xfId="1" applyNumberFormat="1" applyFont="1"/>
    <xf numFmtId="164" fontId="3" fillId="0" borderId="0" xfId="0" applyNumberFormat="1" applyFont="1"/>
    <xf numFmtId="165" fontId="5" fillId="0" borderId="10" xfId="1" applyNumberFormat="1" applyFont="1" applyBorder="1"/>
    <xf numFmtId="164" fontId="5" fillId="0" borderId="10" xfId="0" applyNumberFormat="1" applyFont="1" applyBorder="1"/>
    <xf numFmtId="164" fontId="5" fillId="0" borderId="10" xfId="0" applyNumberFormat="1" applyFont="1" applyBorder="1" applyAlignment="1">
      <alignment horizontal="right"/>
    </xf>
    <xf numFmtId="165" fontId="5" fillId="0" borderId="9" xfId="1" applyNumberFormat="1" applyFont="1" applyBorder="1"/>
    <xf numFmtId="164" fontId="5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wrapText="1"/>
    </xf>
    <xf numFmtId="3" fontId="3" fillId="0" borderId="9" xfId="0" applyNumberFormat="1" applyFont="1" applyBorder="1"/>
    <xf numFmtId="1" fontId="3" fillId="0" borderId="9" xfId="0" applyNumberFormat="1" applyFont="1" applyBorder="1"/>
    <xf numFmtId="166" fontId="5" fillId="0" borderId="0" xfId="1" applyNumberFormat="1" applyFont="1"/>
    <xf numFmtId="165" fontId="5" fillId="0" borderId="3" xfId="1" applyNumberFormat="1" applyFont="1" applyFill="1" applyBorder="1"/>
    <xf numFmtId="165" fontId="5" fillId="0" borderId="0" xfId="1" applyNumberFormat="1" applyFont="1" applyFill="1" applyBorder="1"/>
    <xf numFmtId="165" fontId="5" fillId="0" borderId="2" xfId="1" applyNumberFormat="1" applyFont="1" applyFill="1" applyBorder="1" applyAlignment="1">
      <alignment wrapText="1"/>
    </xf>
    <xf numFmtId="165" fontId="5" fillId="0" borderId="2" xfId="1" applyNumberFormat="1" applyFont="1" applyFill="1" applyBorder="1"/>
    <xf numFmtId="0" fontId="5" fillId="0" borderId="11" xfId="0" applyFont="1" applyBorder="1" applyAlignment="1">
      <alignment wrapText="1"/>
    </xf>
    <xf numFmtId="166" fontId="5" fillId="0" borderId="10" xfId="1" applyNumberFormat="1" applyFont="1" applyBorder="1"/>
    <xf numFmtId="167" fontId="5" fillId="0" borderId="10" xfId="0" applyNumberFormat="1" applyFont="1" applyBorder="1"/>
    <xf numFmtId="167" fontId="5" fillId="0" borderId="0" xfId="0" applyNumberFormat="1" applyFont="1"/>
    <xf numFmtId="167" fontId="5" fillId="0" borderId="9" xfId="0" applyNumberFormat="1" applyFont="1" applyBorder="1"/>
    <xf numFmtId="165" fontId="5" fillId="0" borderId="0" xfId="1" applyNumberFormat="1" applyFont="1" applyFill="1"/>
    <xf numFmtId="165" fontId="5" fillId="0" borderId="9" xfId="1" applyNumberFormat="1" applyFont="1" applyFill="1" applyBorder="1"/>
    <xf numFmtId="165" fontId="16" fillId="0" borderId="0" xfId="1" applyNumberFormat="1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6" fontId="5" fillId="0" borderId="11" xfId="0" applyNumberFormat="1" applyFont="1" applyBorder="1"/>
    <xf numFmtId="0" fontId="5" fillId="0" borderId="9" xfId="0" applyFont="1" applyBorder="1" applyAlignment="1">
      <alignment wrapText="1"/>
    </xf>
    <xf numFmtId="1" fontId="5" fillId="0" borderId="11" xfId="0" applyNumberFormat="1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vertical="top"/>
    </xf>
    <xf numFmtId="164" fontId="3" fillId="0" borderId="9" xfId="0" applyNumberFormat="1" applyFont="1" applyBorder="1"/>
    <xf numFmtId="1" fontId="5" fillId="0" borderId="3" xfId="0" applyNumberFormat="1" applyFont="1" applyBorder="1"/>
    <xf numFmtId="165" fontId="0" fillId="0" borderId="0" xfId="0" applyNumberFormat="1"/>
    <xf numFmtId="164" fontId="2" fillId="0" borderId="1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 wrapText="1"/>
    </xf>
    <xf numFmtId="165" fontId="0" fillId="0" borderId="0" xfId="1" applyNumberFormat="1" applyFont="1" applyFill="1" applyAlignment="1">
      <alignment horizontal="right"/>
    </xf>
    <xf numFmtId="164" fontId="0" fillId="0" borderId="0" xfId="0" applyNumberFormat="1" applyFill="1"/>
    <xf numFmtId="164" fontId="2" fillId="0" borderId="2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vertical="top"/>
    </xf>
    <xf numFmtId="164" fontId="4" fillId="0" borderId="0" xfId="0" applyNumberFormat="1" applyFont="1" applyFill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7" fillId="0" borderId="0" xfId="3"/>
    <xf numFmtId="0" fontId="6" fillId="0" borderId="0" xfId="4" applyAlignment="1">
      <alignment horizontal="center"/>
    </xf>
    <xf numFmtId="0" fontId="17" fillId="0" borderId="0" xfId="3" applyFont="1"/>
    <xf numFmtId="0" fontId="0" fillId="0" borderId="0" xfId="3" applyFont="1"/>
    <xf numFmtId="0" fontId="7" fillId="0" borderId="0" xfId="2"/>
    <xf numFmtId="0" fontId="18" fillId="2" borderId="0" xfId="4" applyFont="1" applyFill="1" applyAlignment="1">
      <alignment horizontal="center"/>
    </xf>
    <xf numFmtId="0" fontId="19" fillId="0" borderId="0" xfId="4" applyFont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</cellXfs>
  <cellStyles count="6">
    <cellStyle name="Comma" xfId="1" builtinId="3"/>
    <cellStyle name="Hyperlink" xfId="2" builtinId="8"/>
    <cellStyle name="Hyperlink 2" xfId="5"/>
    <cellStyle name="Normal" xfId="0" builtinId="0"/>
    <cellStyle name="Normal 2" xfId="3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0"/>
  <sheetViews>
    <sheetView showGridLines="0" tabSelected="1" topLeftCell="B1" zoomScaleNormal="100" zoomScaleSheetLayoutView="100" workbookViewId="0">
      <selection activeCell="B29" sqref="B29"/>
    </sheetView>
  </sheetViews>
  <sheetFormatPr defaultColWidth="0" defaultRowHeight="0" customHeight="1" zeroHeight="1" x14ac:dyDescent="0.35"/>
  <cols>
    <col min="1" max="1" width="4.1796875" style="263" hidden="1" customWidth="1"/>
    <col min="2" max="2" width="6.81640625" style="263" customWidth="1"/>
    <col min="3" max="3" width="12.54296875" style="263" customWidth="1"/>
    <col min="4" max="5" width="8.7265625" style="263" customWidth="1"/>
    <col min="6" max="6" width="12.26953125" style="263" customWidth="1"/>
    <col min="7" max="7" width="8.7265625" style="263" customWidth="1"/>
    <col min="8" max="8" width="12.453125" style="263" customWidth="1"/>
    <col min="9" max="9" width="11.26953125" style="263" customWidth="1"/>
    <col min="10" max="10" width="8.7265625" style="263" customWidth="1"/>
    <col min="11" max="11" width="47.36328125" style="263" customWidth="1"/>
    <col min="12" max="12" width="0" style="263" hidden="1" customWidth="1"/>
    <col min="13" max="16382" width="8.7265625" style="263" hidden="1"/>
    <col min="16383" max="16383" width="4.453125" style="263" hidden="1" customWidth="1"/>
    <col min="16384" max="16384" width="16.6328125" style="263" hidden="1" customWidth="1"/>
  </cols>
  <sheetData>
    <row r="1" spans="2:11" ht="14.5" x14ac:dyDescent="0.35"/>
    <row r="2" spans="2:11" ht="26" x14ac:dyDescent="0.6">
      <c r="B2" s="268" t="s">
        <v>591</v>
      </c>
      <c r="C2" s="268"/>
      <c r="D2" s="268"/>
      <c r="E2" s="268"/>
      <c r="F2" s="268"/>
      <c r="G2" s="268"/>
      <c r="H2" s="268"/>
      <c r="I2" s="268"/>
      <c r="J2" s="268"/>
      <c r="K2" s="268"/>
    </row>
    <row r="3" spans="2:11" ht="21" customHeight="1" x14ac:dyDescent="0.45">
      <c r="B3" s="269" t="s">
        <v>592</v>
      </c>
      <c r="C3" s="269"/>
      <c r="D3" s="269"/>
      <c r="E3" s="269"/>
      <c r="F3" s="269"/>
      <c r="G3" s="269"/>
      <c r="H3" s="269"/>
      <c r="I3" s="269"/>
      <c r="J3" s="269"/>
      <c r="K3" s="269"/>
    </row>
    <row r="4" spans="2:11" ht="14.5" x14ac:dyDescent="0.35">
      <c r="C4" s="264"/>
      <c r="D4" s="264"/>
      <c r="E4" s="264"/>
      <c r="F4" s="264"/>
      <c r="G4" s="264"/>
      <c r="H4" s="264"/>
      <c r="I4" s="264"/>
      <c r="J4" s="264"/>
      <c r="K4" s="264"/>
    </row>
    <row r="5" spans="2:11" ht="14.5" x14ac:dyDescent="0.35">
      <c r="C5" s="267" t="s">
        <v>519</v>
      </c>
    </row>
    <row r="6" spans="2:11" ht="14.5" x14ac:dyDescent="0.35">
      <c r="C6" s="267" t="s">
        <v>557</v>
      </c>
    </row>
    <row r="7" spans="2:11" ht="14.5" x14ac:dyDescent="0.35">
      <c r="C7" s="267" t="s">
        <v>594</v>
      </c>
    </row>
    <row r="8" spans="2:11" ht="14.5" x14ac:dyDescent="0.35">
      <c r="C8" s="267" t="s">
        <v>559</v>
      </c>
    </row>
    <row r="9" spans="2:11" ht="14.5" x14ac:dyDescent="0.35">
      <c r="C9" s="267" t="s">
        <v>560</v>
      </c>
    </row>
    <row r="10" spans="2:11" ht="14.5" x14ac:dyDescent="0.35">
      <c r="C10" s="267" t="s">
        <v>561</v>
      </c>
    </row>
    <row r="11" spans="2:11" ht="14.5" x14ac:dyDescent="0.35">
      <c r="C11" s="267" t="s">
        <v>562</v>
      </c>
    </row>
    <row r="12" spans="2:11" ht="14.5" x14ac:dyDescent="0.35">
      <c r="C12" s="267" t="s">
        <v>595</v>
      </c>
    </row>
    <row r="13" spans="2:11" ht="14.5" x14ac:dyDescent="0.35">
      <c r="C13" s="267" t="s">
        <v>564</v>
      </c>
    </row>
    <row r="14" spans="2:11" ht="14.5" x14ac:dyDescent="0.35">
      <c r="C14" s="267" t="s">
        <v>565</v>
      </c>
    </row>
    <row r="15" spans="2:11" ht="14.5" x14ac:dyDescent="0.35">
      <c r="C15" s="267" t="s">
        <v>596</v>
      </c>
    </row>
    <row r="16" spans="2:11" ht="14.5" x14ac:dyDescent="0.35">
      <c r="C16" s="267" t="s">
        <v>597</v>
      </c>
    </row>
    <row r="17" spans="3:3" ht="14.5" x14ac:dyDescent="0.35">
      <c r="C17" s="267" t="s">
        <v>598</v>
      </c>
    </row>
    <row r="18" spans="3:3" ht="14.5" x14ac:dyDescent="0.35">
      <c r="C18" s="267" t="s">
        <v>599</v>
      </c>
    </row>
    <row r="19" spans="3:3" ht="14.5" x14ac:dyDescent="0.35">
      <c r="C19" s="267" t="s">
        <v>570</v>
      </c>
    </row>
    <row r="20" spans="3:3" ht="14.5" x14ac:dyDescent="0.35">
      <c r="C20" s="267" t="s">
        <v>571</v>
      </c>
    </row>
    <row r="21" spans="3:3" ht="14.5" x14ac:dyDescent="0.35">
      <c r="C21" s="267" t="s">
        <v>572</v>
      </c>
    </row>
    <row r="22" spans="3:3" ht="14.5" x14ac:dyDescent="0.35">
      <c r="C22" s="267" t="s">
        <v>600</v>
      </c>
    </row>
    <row r="23" spans="3:3" ht="14.5" x14ac:dyDescent="0.35">
      <c r="C23" s="267" t="s">
        <v>574</v>
      </c>
    </row>
    <row r="24" spans="3:3" ht="14.5" x14ac:dyDescent="0.35">
      <c r="C24" s="267" t="s">
        <v>575</v>
      </c>
    </row>
    <row r="25" spans="3:3" ht="14.5" x14ac:dyDescent="0.35">
      <c r="C25" s="267" t="s">
        <v>601</v>
      </c>
    </row>
    <row r="26" spans="3:3" ht="14.5" x14ac:dyDescent="0.35">
      <c r="C26" s="267" t="s">
        <v>577</v>
      </c>
    </row>
    <row r="27" spans="3:3" ht="14.5" x14ac:dyDescent="0.35">
      <c r="C27" s="267" t="s">
        <v>578</v>
      </c>
    </row>
    <row r="28" spans="3:3" ht="14.5" x14ac:dyDescent="0.35">
      <c r="C28" s="267" t="s">
        <v>602</v>
      </c>
    </row>
    <row r="29" spans="3:3" ht="14.5" x14ac:dyDescent="0.35">
      <c r="C29" s="267" t="s">
        <v>603</v>
      </c>
    </row>
    <row r="30" spans="3:3" ht="14.5" x14ac:dyDescent="0.35">
      <c r="C30" s="267" t="s">
        <v>604</v>
      </c>
    </row>
    <row r="31" spans="3:3" ht="14.5" x14ac:dyDescent="0.35">
      <c r="C31" s="267" t="s">
        <v>582</v>
      </c>
    </row>
    <row r="32" spans="3:3" ht="14.5" x14ac:dyDescent="0.35">
      <c r="C32" s="267" t="s">
        <v>552</v>
      </c>
    </row>
    <row r="33" spans="3:3" ht="14.5" x14ac:dyDescent="0.35">
      <c r="C33" s="267" t="s">
        <v>520</v>
      </c>
    </row>
    <row r="34" spans="3:3" ht="14.5" x14ac:dyDescent="0.35">
      <c r="C34" s="267" t="s">
        <v>605</v>
      </c>
    </row>
    <row r="35" spans="3:3" ht="14.5" x14ac:dyDescent="0.35">
      <c r="C35" s="267" t="s">
        <v>522</v>
      </c>
    </row>
    <row r="36" spans="3:3" ht="14.5" x14ac:dyDescent="0.35">
      <c r="C36" s="267" t="s">
        <v>523</v>
      </c>
    </row>
    <row r="37" spans="3:3" ht="14.5" x14ac:dyDescent="0.35">
      <c r="C37" s="267" t="s">
        <v>524</v>
      </c>
    </row>
    <row r="38" spans="3:3" ht="14.5" x14ac:dyDescent="0.35">
      <c r="C38" s="267" t="s">
        <v>525</v>
      </c>
    </row>
    <row r="39" spans="3:3" ht="14.5" x14ac:dyDescent="0.35">
      <c r="C39" s="267" t="s">
        <v>526</v>
      </c>
    </row>
    <row r="40" spans="3:3" ht="14.5" x14ac:dyDescent="0.35">
      <c r="C40" s="267" t="s">
        <v>527</v>
      </c>
    </row>
    <row r="41" spans="3:3" ht="14.5" x14ac:dyDescent="0.35">
      <c r="C41" s="267" t="s">
        <v>528</v>
      </c>
    </row>
    <row r="42" spans="3:3" ht="14.5" x14ac:dyDescent="0.35">
      <c r="C42" s="267" t="s">
        <v>606</v>
      </c>
    </row>
    <row r="43" spans="3:3" ht="14.5" x14ac:dyDescent="0.35">
      <c r="C43" s="267" t="s">
        <v>607</v>
      </c>
    </row>
    <row r="44" spans="3:3" ht="14.5" x14ac:dyDescent="0.35">
      <c r="C44" s="267" t="s">
        <v>608</v>
      </c>
    </row>
    <row r="45" spans="3:3" ht="14.5" x14ac:dyDescent="0.35">
      <c r="C45" s="267" t="s">
        <v>609</v>
      </c>
    </row>
    <row r="46" spans="3:3" ht="14.5" x14ac:dyDescent="0.35">
      <c r="C46" s="267" t="s">
        <v>610</v>
      </c>
    </row>
    <row r="47" spans="3:3" ht="14.5" x14ac:dyDescent="0.35">
      <c r="C47" s="267" t="s">
        <v>611</v>
      </c>
    </row>
    <row r="48" spans="3:3" ht="14.5" x14ac:dyDescent="0.35">
      <c r="C48" s="267" t="s">
        <v>534</v>
      </c>
    </row>
    <row r="49" spans="2:4" ht="14.5" x14ac:dyDescent="0.35">
      <c r="C49" s="267" t="s">
        <v>535</v>
      </c>
    </row>
    <row r="50" spans="2:4" ht="14.5" x14ac:dyDescent="0.35">
      <c r="C50" s="267" t="s">
        <v>536</v>
      </c>
    </row>
    <row r="51" spans="2:4" ht="14.5" x14ac:dyDescent="0.35">
      <c r="C51" s="267" t="s">
        <v>537</v>
      </c>
    </row>
    <row r="52" spans="2:4" ht="14.5" x14ac:dyDescent="0.35">
      <c r="C52" s="267" t="s">
        <v>538</v>
      </c>
    </row>
    <row r="53" spans="2:4" ht="14.5" x14ac:dyDescent="0.35">
      <c r="C53" s="267" t="s">
        <v>539</v>
      </c>
    </row>
    <row r="54" spans="2:4" ht="14.5" x14ac:dyDescent="0.35">
      <c r="C54" s="267" t="s">
        <v>540</v>
      </c>
    </row>
    <row r="55" spans="2:4" ht="14.5" x14ac:dyDescent="0.35">
      <c r="C55" s="267" t="s">
        <v>541</v>
      </c>
    </row>
    <row r="56" spans="2:4" ht="14.5" x14ac:dyDescent="0.35">
      <c r="C56" s="267" t="s">
        <v>542</v>
      </c>
    </row>
    <row r="57" spans="2:4" ht="14.5" x14ac:dyDescent="0.35">
      <c r="C57" s="267" t="s">
        <v>543</v>
      </c>
    </row>
    <row r="58" spans="2:4" ht="14.5" x14ac:dyDescent="0.35">
      <c r="C58" s="267" t="s">
        <v>544</v>
      </c>
    </row>
    <row r="59" spans="2:4" ht="14.5" x14ac:dyDescent="0.35">
      <c r="C59" s="267" t="s">
        <v>545</v>
      </c>
    </row>
    <row r="60" spans="2:4" ht="14.5" x14ac:dyDescent="0.35">
      <c r="C60" s="267" t="s">
        <v>546</v>
      </c>
    </row>
    <row r="61" spans="2:4" ht="14.5" x14ac:dyDescent="0.35"/>
    <row r="62" spans="2:4" ht="14.5" x14ac:dyDescent="0.35">
      <c r="B62" s="263" t="s">
        <v>585</v>
      </c>
      <c r="D62" s="265"/>
    </row>
    <row r="63" spans="2:4" ht="14.65" customHeight="1" x14ac:dyDescent="0.35">
      <c r="B63" s="265"/>
    </row>
    <row r="64" spans="2:4" ht="14.65" customHeight="1" x14ac:dyDescent="0.35">
      <c r="B64" s="263" t="s">
        <v>586</v>
      </c>
    </row>
    <row r="65" spans="2:2" ht="14.65" customHeight="1" x14ac:dyDescent="0.35">
      <c r="B65" s="263" t="s">
        <v>587</v>
      </c>
    </row>
    <row r="66" spans="2:2" ht="14.65" customHeight="1" x14ac:dyDescent="0.35">
      <c r="B66" s="263" t="s">
        <v>588</v>
      </c>
    </row>
    <row r="67" spans="2:2" ht="14.65" customHeight="1" x14ac:dyDescent="0.35">
      <c r="B67" s="263" t="s">
        <v>589</v>
      </c>
    </row>
    <row r="68" spans="2:2" ht="14.65" customHeight="1" x14ac:dyDescent="0.35">
      <c r="B68" s="263" t="s">
        <v>590</v>
      </c>
    </row>
    <row r="69" spans="2:2" ht="14.5" x14ac:dyDescent="0.35">
      <c r="B69" s="266" t="s">
        <v>593</v>
      </c>
    </row>
    <row r="70" spans="2:2" ht="15" customHeight="1" x14ac:dyDescent="0.35"/>
  </sheetData>
  <mergeCells count="2">
    <mergeCell ref="B2:K2"/>
    <mergeCell ref="B3:K3"/>
  </mergeCells>
  <hyperlinks>
    <hyperlink ref="C5" location="Table1!B2" display="Table 1: Summary of AHS  2024 results "/>
    <hyperlink ref="C6" location="'Table 2'!B2" display="Table 2: Poverty status among agricultural households"/>
    <hyperlink ref="C7" location="'Table 3'!B2" display="Table 3: Percentage of agricultural households, by province and livelihood activity (gender-disaggregated"/>
    <hyperlink ref="C8" location="Table4!B1" display="Table 4: Percentage of agricultural households practicing other livelihood activities that complement agriculture, by province"/>
    <hyperlink ref="C9" location="Table5!B2" display="Table 5: Labour force indicators by age groups"/>
    <hyperlink ref="C10" location="Table6!B2" display="Table 6: Labour force indicators by completed level of education"/>
    <hyperlink ref="C11" location="Table7!B2" display="Table 7: Distribution of employed population by economic activity and sex"/>
    <hyperlink ref="C12" location="Table8!B2" display="Table 8: Demographic characteristics of Agricultural household members"/>
    <hyperlink ref="C13" location="Table9!B2" display="Table 9: Distribution of employed population by occupation group and sex"/>
    <hyperlink ref="C16" location="Table12!B2" display="Table 12: Distribution of employed population by status in employment and sex"/>
    <hyperlink ref="C15" location="Table11!B2" display="Table 11: Distribution of employed population by education and sex"/>
    <hyperlink ref="C14" location="Table10!B2" display="Table 10: Distribution of employed population by occupation group and area of residence"/>
    <hyperlink ref="C17" location="Table13!B2" display="Table 13: Distribution of employed population by status in employment and area of residence"/>
    <hyperlink ref="C54" location="Table50!B2" display="Table 50: Monthly lactating cows per Province, 2023/24 Agricultural Year"/>
    <hyperlink ref="C60" location="Table56!B2" display="Table 56: Number of animals born, purchased, sold or consumed by households"/>
    <hyperlink ref="C47" location="Table43!B1" display="Table 43: Percentage of Agricultural households by specific mechanisms adopted to avoid environment-related risks associated with use of pesticides"/>
    <hyperlink ref="C48" location="Table44!B2" display="Table 44: Percentage of households raising different types of livestock by province and sex of household head"/>
    <hyperlink ref="C49" location="Table45!A2" display="Table 45: Number of livestock raised, by type and province"/>
    <hyperlink ref="C50" location="Table46!B2" display="Table 46: Number of cattle that were reared by agricultural households on the day of the interview, by breeds, sex age and province"/>
    <hyperlink ref="C51" location="Table47!B2" display="Table 47: Number of goats that were reared by agricultural households on the day of the interview, by sex age and province"/>
    <hyperlink ref="C52" location="Table48!B2" display="Table 48: Number of sheep that were reared by agricultural households on the day of the interview, by sex age and province"/>
    <hyperlink ref="C53" location="Table49!B2" display="Table 49: Number of pigs that were reared by agricultural households on the day of the interview, by sex age and province"/>
    <hyperlink ref="C18" location="Table14!B2" display="Table 14: Share of workers in agriculure in total workforce by sex"/>
    <hyperlink ref="C19" location="Table15!B2" display="Table 14: Share of workers in agriculure in total workforce by sex"/>
    <hyperlink ref="C20" location="'Table 16'!B1" display="Table 16: Share of workers in agriculure in total workforce by sex"/>
    <hyperlink ref="C21" location="'Table 17'!B1" display="Table 17: Percentage of households producing major vegetables crops by season and vegetables types "/>
    <hyperlink ref="C22" location="Table18!B2" display="Table 18:Percentage of agricultural households per types of fruits produced by province"/>
    <hyperlink ref="C23" location="'Table 19'!B1" display="Table 19: Percentage of agricultural households who use inputs by province , rural/urban, and sex of HH head"/>
    <hyperlink ref="C24" location="'Table 20'!B2" display="Table 20: Percentage of crop growing households using Improved seeds by crop and province "/>
    <hyperlink ref="C25" location="'Table 21'!B1" display="Table 21:Percentage of agricultural households who use inorganic fertilizer by province and source of fertilizer"/>
    <hyperlink ref="C26" location="'Table 22'!B1" display="Table 22: Percentage of agricultural households by type of agricultural practice used"/>
    <hyperlink ref="C27" location="'Table 23'!B1" display="Table 23: Share of workers in agriculure in total workforce by sex"/>
    <hyperlink ref="C28" location="'Table 24'!B1" display="Table 24: Share of workers in agriculure in total workforce by sex"/>
    <hyperlink ref="C29" location="'Table 25'!B1" display="Table 25: Source of water used for irrigation (percentage) by province"/>
    <hyperlink ref="C30" location="'Table 26'!B1" display="Table 26: Percentage of irrigated plots and reasons for not irrigated by  province"/>
    <hyperlink ref="C31" location="'Table 27'!B2" display="Table 27: Percentage of agricultural households who received extension services"/>
    <hyperlink ref="C32" location="'Table 28'!B2" display="Table 28: Percentage of Household members who received extension services"/>
    <hyperlink ref="C33" location="'Table 29'!B2" display="Table 29: Percentage of agricultural households by type and source of extension services "/>
    <hyperlink ref="C34" location="Table30!B2" display="Table 30:  Percentage of agricultural households belonging to Agricultural cooperatives/ having a kitchen at home   by province"/>
    <hyperlink ref="C35" location="Table31!B2" display="Table 31: Percentage of agricultural households by type of cooperatives"/>
    <hyperlink ref="C36" location="Table32!B2" display="Table 32: Percentage of agricultural households/farmers having bank account by province "/>
    <hyperlink ref="C37" location="Table33!B2" display="Table 33: Percentage of agricultural households by type of financial institutions in which they have a bank account and by province "/>
    <hyperlink ref="C38" location="Table34!B2" display="Table 34: Percentage of agricultural households/farmers who requested loan by province"/>
    <hyperlink ref="C39" location="Table35!B2" display="Table 35: Percentage of agricultural households by province and source of requested loan"/>
    <hyperlink ref="C40" location="Table36!B2" display="Table 36: Percentage of agricultural households who received any support by support/fund type and province"/>
    <hyperlink ref="C41" location="Table37!B1" display="Table 37: Percentage of agricultural households who received any support by the source of support/fund and province"/>
    <hyperlink ref="C42" location="'Table 38'!B1" display="Table 38: Percentage of agricultural households who experienced soil degradation threats by Threats types and  province"/>
    <hyperlink ref="C43" location="Table39!B1" display="Table 39: Percentage of agricultural households that are aware of environmental risks associated with the excessive use or misuse of inorganic fertilizers"/>
    <hyperlink ref="C44" location="Table40!B1" display="Table 40: Percentage of agricultural households that are aware of the environmental and health risks associated with the use of pesticides "/>
    <hyperlink ref="C45" location="Table41!B1" display="Table 41: Percentage of agricultural households by specific mechanisms to mitigate environmental risks related to inorganic fertilizers use"/>
    <hyperlink ref="C46" location="Table42!B1" display="Table 42: Percentage of Agricultural households by specific mechanisms adopted to protect people from health-related risks associated with use of pesticides"/>
    <hyperlink ref="C55" location="Table51!B2" display="Table 51: Average milk production in litters per cow per day by province"/>
    <hyperlink ref="C56" location="Table52!B2" display="Table 52: Milk utilisation (in %)"/>
    <hyperlink ref="C57" location="Table53!B2" display="Table 53: Average farm gate milk price, year 2023/24 (Frw/litre)"/>
    <hyperlink ref="C58" location="Table54!B2" display="Table 54: Annual Egg production (number) per province, 2023/2024 Agricultural Year"/>
    <hyperlink ref="C59" location="Table55!B2" display="Table 55: Annual honey production [in Kg] and usage during 2023/2024 agricultural year "/>
  </hyperlinks>
  <pageMargins left="0.25" right="0.25" top="0.75" bottom="0.75" header="0.3" footer="0.3"/>
  <pageSetup scale="48" orientation="landscape" r:id="rId1"/>
  <headerFooter>
    <oddFooter>&amp;LNational Institute of Statistics of Rwanda&amp;RRwanda Labour Force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5.1796875" customWidth="1"/>
    <col min="14" max="14" width="11.26953125" bestFit="1" customWidth="1"/>
    <col min="16" max="16" width="11.26953125" bestFit="1" customWidth="1"/>
  </cols>
  <sheetData>
    <row r="1" spans="1:21" x14ac:dyDescent="0.35">
      <c r="A1" s="38"/>
    </row>
    <row r="2" spans="1:21" x14ac:dyDescent="0.35">
      <c r="B2" s="28" t="s">
        <v>564</v>
      </c>
    </row>
    <row r="3" spans="1:21" ht="15" thickBot="1" x14ac:dyDescent="0.4"/>
    <row r="4" spans="1:21" ht="15" thickBot="1" x14ac:dyDescent="0.4">
      <c r="B4" s="14"/>
      <c r="C4" s="289" t="s">
        <v>42</v>
      </c>
      <c r="D4" s="289"/>
      <c r="E4" s="289"/>
      <c r="F4" s="289"/>
      <c r="G4" s="289"/>
      <c r="H4" s="292" t="s">
        <v>6</v>
      </c>
    </row>
    <row r="5" spans="1:21" ht="15" thickBot="1" x14ac:dyDescent="0.4">
      <c r="B5" s="6" t="s">
        <v>41</v>
      </c>
      <c r="C5" s="22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93"/>
      <c r="J5" s="26"/>
      <c r="K5" s="26"/>
      <c r="L5" s="26"/>
      <c r="M5" s="26"/>
      <c r="N5" s="26"/>
      <c r="O5" s="26"/>
      <c r="P5" s="39"/>
      <c r="Q5" s="41"/>
    </row>
    <row r="6" spans="1:21" ht="25.5" thickBot="1" x14ac:dyDescent="0.4">
      <c r="B6" s="20" t="s">
        <v>59</v>
      </c>
      <c r="C6" s="60">
        <v>55.98</v>
      </c>
      <c r="D6" s="60">
        <v>62.5</v>
      </c>
      <c r="E6" s="60">
        <v>64.599999999999994</v>
      </c>
      <c r="F6" s="60">
        <v>66.97</v>
      </c>
      <c r="G6" s="60">
        <v>59.49</v>
      </c>
      <c r="H6" s="60">
        <v>62.67</v>
      </c>
      <c r="J6" s="41"/>
      <c r="K6" s="41"/>
      <c r="L6" s="41"/>
      <c r="M6" s="41"/>
      <c r="N6" s="41"/>
      <c r="O6" s="41"/>
      <c r="P6" s="48"/>
      <c r="Q6" s="48"/>
      <c r="R6" s="48"/>
      <c r="S6" s="48"/>
      <c r="T6" s="48"/>
      <c r="U6" s="48"/>
    </row>
    <row r="7" spans="1:21" ht="15" thickBot="1" x14ac:dyDescent="0.4">
      <c r="B7" s="19" t="s">
        <v>60</v>
      </c>
      <c r="C7" s="294"/>
      <c r="D7" s="294"/>
      <c r="E7" s="294"/>
      <c r="F7" s="294"/>
      <c r="G7" s="294"/>
      <c r="H7" s="294"/>
      <c r="N7" s="39"/>
      <c r="P7" s="40"/>
      <c r="Q7" s="40"/>
      <c r="R7" s="40"/>
      <c r="S7" s="40"/>
      <c r="T7" s="40"/>
      <c r="U7" s="40"/>
    </row>
    <row r="8" spans="1:21" x14ac:dyDescent="0.35">
      <c r="B8" s="25" t="s">
        <v>61</v>
      </c>
      <c r="C8" s="41">
        <v>48.17</v>
      </c>
      <c r="D8">
        <v>41.52</v>
      </c>
      <c r="E8" s="41">
        <v>39.86</v>
      </c>
      <c r="F8" s="41">
        <v>39.74</v>
      </c>
      <c r="G8" s="41">
        <v>47.95</v>
      </c>
      <c r="H8" s="41">
        <v>42.88</v>
      </c>
      <c r="J8" s="41"/>
      <c r="K8" s="41"/>
      <c r="L8" s="41"/>
      <c r="M8" s="41"/>
      <c r="N8" s="41"/>
      <c r="O8" s="41"/>
      <c r="P8" s="48"/>
      <c r="Q8" s="48"/>
      <c r="R8" s="48"/>
      <c r="S8" s="48"/>
      <c r="T8" s="48"/>
      <c r="U8" s="48"/>
    </row>
    <row r="9" spans="1:21" ht="15" thickBot="1" x14ac:dyDescent="0.4">
      <c r="B9" s="24" t="s">
        <v>62</v>
      </c>
      <c r="C9" s="41">
        <v>51.83</v>
      </c>
      <c r="D9">
        <v>58.48</v>
      </c>
      <c r="E9" s="41">
        <v>60.14</v>
      </c>
      <c r="F9" s="41">
        <v>60.26</v>
      </c>
      <c r="G9" s="41">
        <v>52.05</v>
      </c>
      <c r="H9" s="41">
        <v>57.12</v>
      </c>
      <c r="J9" s="41"/>
      <c r="K9" s="41"/>
      <c r="L9" s="41"/>
      <c r="M9" s="41"/>
      <c r="N9" s="41"/>
      <c r="O9" s="41"/>
      <c r="P9" s="48"/>
      <c r="Q9" s="48"/>
      <c r="R9" s="48"/>
      <c r="S9" s="48"/>
      <c r="T9" s="48"/>
      <c r="U9" s="48"/>
    </row>
    <row r="10" spans="1:21" ht="15" thickBot="1" x14ac:dyDescent="0.4">
      <c r="B10" s="294" t="s">
        <v>63</v>
      </c>
      <c r="C10" s="294"/>
      <c r="D10" s="294"/>
      <c r="E10" s="294"/>
      <c r="F10" s="294"/>
      <c r="G10" s="294"/>
      <c r="H10" s="294"/>
      <c r="P10" s="48"/>
      <c r="Q10" s="48"/>
      <c r="R10" s="48"/>
      <c r="S10" s="48"/>
      <c r="T10" s="48"/>
      <c r="U10" s="48"/>
    </row>
    <row r="11" spans="1:21" x14ac:dyDescent="0.35">
      <c r="B11" s="21" t="s">
        <v>51</v>
      </c>
      <c r="C11" s="30">
        <v>17.399999999999999</v>
      </c>
      <c r="D11" s="30">
        <v>27.79</v>
      </c>
      <c r="E11" s="30">
        <v>30.83</v>
      </c>
      <c r="F11" s="30">
        <v>32.93</v>
      </c>
      <c r="G11" s="30">
        <v>32.32</v>
      </c>
      <c r="H11" s="30">
        <v>30.65</v>
      </c>
      <c r="J11" s="41"/>
      <c r="K11" s="41"/>
      <c r="L11" s="41"/>
      <c r="M11" s="41"/>
      <c r="N11" s="41"/>
      <c r="O11" s="41"/>
      <c r="P11" s="48"/>
      <c r="Q11" s="48"/>
      <c r="R11" s="48"/>
      <c r="S11" s="48"/>
      <c r="T11" s="48"/>
      <c r="U11" s="48"/>
    </row>
    <row r="12" spans="1:21" x14ac:dyDescent="0.35">
      <c r="B12" s="21" t="s">
        <v>52</v>
      </c>
      <c r="C12" s="30">
        <v>67.41</v>
      </c>
      <c r="D12" s="30">
        <v>60.68</v>
      </c>
      <c r="E12" s="30">
        <v>57.71</v>
      </c>
      <c r="F12" s="30">
        <v>54</v>
      </c>
      <c r="G12" s="30">
        <v>59.31</v>
      </c>
      <c r="H12" s="30">
        <v>58.44</v>
      </c>
      <c r="J12" s="41"/>
      <c r="K12" s="41"/>
      <c r="L12" s="41"/>
      <c r="M12" s="41"/>
      <c r="N12" s="41"/>
      <c r="O12" s="41"/>
      <c r="P12" s="48"/>
      <c r="Q12" s="48"/>
      <c r="R12" s="48"/>
      <c r="S12" s="48"/>
      <c r="T12" s="48"/>
      <c r="U12" s="48"/>
    </row>
    <row r="13" spans="1:21" ht="15" thickBot="1" x14ac:dyDescent="0.4">
      <c r="B13" s="19" t="s">
        <v>53</v>
      </c>
      <c r="C13" s="60">
        <v>15.19</v>
      </c>
      <c r="D13" s="60">
        <v>11.53</v>
      </c>
      <c r="E13" s="60">
        <v>11.46</v>
      </c>
      <c r="F13" s="60">
        <v>13.08</v>
      </c>
      <c r="G13" s="60">
        <v>8.3699999999999992</v>
      </c>
      <c r="H13" s="60">
        <v>10.91</v>
      </c>
      <c r="J13" s="41"/>
      <c r="K13" s="41"/>
      <c r="L13" s="41"/>
      <c r="M13" s="41"/>
      <c r="N13" s="41"/>
      <c r="O13" s="41"/>
      <c r="P13" s="48"/>
      <c r="Q13" s="48"/>
      <c r="R13" s="48"/>
      <c r="S13" s="48"/>
      <c r="T13" s="48"/>
      <c r="U13" s="48"/>
    </row>
    <row r="14" spans="1:21" ht="15" thickBot="1" x14ac:dyDescent="0.4">
      <c r="B14" s="294" t="s">
        <v>64</v>
      </c>
      <c r="C14" s="294"/>
      <c r="D14" s="294"/>
      <c r="E14" s="294"/>
      <c r="F14" s="294"/>
      <c r="G14" s="294"/>
      <c r="H14" s="294"/>
      <c r="L14" s="41"/>
      <c r="M14" s="41"/>
      <c r="N14" s="41"/>
      <c r="O14" s="41"/>
      <c r="P14" s="48"/>
      <c r="Q14" s="48"/>
      <c r="R14" s="48"/>
      <c r="S14" s="48"/>
      <c r="T14" s="48"/>
      <c r="U14" s="48"/>
    </row>
    <row r="15" spans="1:21" x14ac:dyDescent="0.35">
      <c r="B15" s="25" t="s">
        <v>65</v>
      </c>
      <c r="C15" s="30">
        <v>9.8800000000000008</v>
      </c>
      <c r="D15" s="30">
        <v>14.97</v>
      </c>
      <c r="E15" s="30">
        <v>13.73</v>
      </c>
      <c r="F15" s="30">
        <v>14.51</v>
      </c>
      <c r="G15" s="30">
        <v>15.03</v>
      </c>
      <c r="H15" s="30">
        <v>14.55</v>
      </c>
      <c r="J15" s="41"/>
      <c r="K15" s="41"/>
      <c r="P15" s="48"/>
      <c r="Q15" s="48"/>
      <c r="R15" s="48"/>
      <c r="S15" s="48"/>
      <c r="T15" s="48"/>
      <c r="U15" s="48"/>
    </row>
    <row r="16" spans="1:21" x14ac:dyDescent="0.35">
      <c r="B16" s="25" t="s">
        <v>66</v>
      </c>
      <c r="C16" s="30">
        <v>72.739999999999995</v>
      </c>
      <c r="D16" s="30">
        <v>68.61</v>
      </c>
      <c r="E16" s="30">
        <v>68.41</v>
      </c>
      <c r="F16" s="30">
        <v>67.22</v>
      </c>
      <c r="G16" s="30">
        <v>67.739999999999995</v>
      </c>
      <c r="H16" s="30">
        <v>68.099999999999994</v>
      </c>
      <c r="J16" s="41"/>
      <c r="K16" s="41"/>
      <c r="L16" s="41"/>
      <c r="M16" s="41"/>
      <c r="N16" s="41"/>
      <c r="O16" s="41"/>
      <c r="P16" s="48"/>
      <c r="Q16" s="48"/>
      <c r="R16" s="48"/>
      <c r="S16" s="48"/>
      <c r="T16" s="48"/>
      <c r="U16" s="48"/>
    </row>
    <row r="17" spans="2:21" x14ac:dyDescent="0.35">
      <c r="B17" s="25" t="s">
        <v>67</v>
      </c>
      <c r="C17" s="30">
        <v>17.38</v>
      </c>
      <c r="D17" s="30">
        <v>15.96</v>
      </c>
      <c r="E17" s="30">
        <v>16.559999999999999</v>
      </c>
      <c r="F17" s="30">
        <v>17.37</v>
      </c>
      <c r="G17" s="30">
        <v>16.53</v>
      </c>
      <c r="H17" s="30">
        <v>16.559999999999999</v>
      </c>
      <c r="J17" s="41"/>
      <c r="K17" s="41"/>
      <c r="L17" s="41"/>
      <c r="M17" s="41"/>
      <c r="N17" s="41"/>
      <c r="O17" s="41"/>
      <c r="P17" s="48"/>
      <c r="Q17" s="48"/>
      <c r="R17" s="48"/>
      <c r="S17" s="48"/>
      <c r="T17" s="48"/>
      <c r="U17" s="48"/>
    </row>
    <row r="18" spans="2:21" ht="15" thickBot="1" x14ac:dyDescent="0.4">
      <c r="B18" s="24" t="s">
        <v>68</v>
      </c>
      <c r="C18" s="60">
        <v>0</v>
      </c>
      <c r="D18" s="60">
        <v>0.46</v>
      </c>
      <c r="E18" s="60">
        <v>1.3</v>
      </c>
      <c r="F18" s="60">
        <v>0.9</v>
      </c>
      <c r="G18" s="60">
        <v>0.7</v>
      </c>
      <c r="H18" s="60">
        <v>0.79</v>
      </c>
      <c r="J18" s="41"/>
      <c r="K18" s="41"/>
      <c r="L18" s="41"/>
      <c r="M18" s="41"/>
      <c r="N18" s="41"/>
      <c r="O18" s="41"/>
      <c r="P18" s="48"/>
      <c r="Q18" s="48"/>
      <c r="R18" s="48"/>
      <c r="S18" s="48"/>
      <c r="T18" s="48"/>
      <c r="U18" s="48"/>
    </row>
    <row r="20" spans="2:21" x14ac:dyDescent="0.35">
      <c r="B20" t="s">
        <v>98</v>
      </c>
      <c r="O20" s="41"/>
    </row>
  </sheetData>
  <mergeCells count="5">
    <mergeCell ref="C4:G4"/>
    <mergeCell ref="H4:H5"/>
    <mergeCell ref="C7:H7"/>
    <mergeCell ref="B10:H10"/>
    <mergeCell ref="B14:H1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5" customWidth="1"/>
    <col min="4" max="7" width="8.81640625" bestFit="1" customWidth="1"/>
    <col min="8" max="9" width="9.1796875" bestFit="1" customWidth="1"/>
    <col min="16" max="17" width="9.81640625" bestFit="1" customWidth="1"/>
  </cols>
  <sheetData>
    <row r="1" spans="1:18" x14ac:dyDescent="0.35">
      <c r="A1" s="38"/>
    </row>
    <row r="2" spans="1:18" x14ac:dyDescent="0.35">
      <c r="B2" s="28" t="s">
        <v>565</v>
      </c>
    </row>
    <row r="3" spans="1:18" ht="15" thickBot="1" x14ac:dyDescent="0.4"/>
    <row r="4" spans="1:18" ht="15" thickBot="1" x14ac:dyDescent="0.4">
      <c r="B4" s="295" t="s">
        <v>7</v>
      </c>
      <c r="C4" s="295"/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1:18" x14ac:dyDescent="0.35">
      <c r="B5" s="283" t="s">
        <v>69</v>
      </c>
      <c r="C5" s="4" t="s">
        <v>70</v>
      </c>
      <c r="D5" s="32">
        <v>22.81</v>
      </c>
      <c r="E5" s="32">
        <v>28.74</v>
      </c>
      <c r="F5" s="32">
        <v>33.33</v>
      </c>
      <c r="G5" s="32">
        <v>36.159999999999997</v>
      </c>
      <c r="H5" s="32">
        <v>35.43</v>
      </c>
      <c r="I5" s="32">
        <v>33.159999999999997</v>
      </c>
      <c r="K5" s="41"/>
      <c r="L5" s="41"/>
      <c r="M5" s="41"/>
      <c r="N5" s="41"/>
      <c r="O5" s="41"/>
      <c r="P5" s="41"/>
      <c r="Q5" s="41"/>
    </row>
    <row r="6" spans="1:18" x14ac:dyDescent="0.35">
      <c r="B6" s="296"/>
      <c r="C6" s="4" t="s">
        <v>71</v>
      </c>
      <c r="D6" s="32">
        <v>62.94</v>
      </c>
      <c r="E6" s="32">
        <v>59.56</v>
      </c>
      <c r="F6" s="32">
        <v>55.32</v>
      </c>
      <c r="G6" s="32">
        <v>50.01</v>
      </c>
      <c r="H6" s="32">
        <v>56.22</v>
      </c>
      <c r="I6" s="32">
        <v>55.93</v>
      </c>
      <c r="K6" s="41"/>
      <c r="L6" s="41"/>
      <c r="M6" s="41"/>
      <c r="N6" s="41"/>
      <c r="O6" s="41"/>
      <c r="P6" s="41"/>
      <c r="Q6" s="41"/>
    </row>
    <row r="7" spans="1:18" ht="25" x14ac:dyDescent="0.35">
      <c r="B7" s="296"/>
      <c r="C7" s="4" t="s">
        <v>72</v>
      </c>
      <c r="D7" s="32">
        <v>14.25</v>
      </c>
      <c r="E7" s="32">
        <v>11.7</v>
      </c>
      <c r="F7" s="32">
        <v>11.34</v>
      </c>
      <c r="G7" s="32">
        <v>13.83</v>
      </c>
      <c r="H7" s="32">
        <v>8.35</v>
      </c>
      <c r="I7" s="32">
        <v>10.91</v>
      </c>
      <c r="K7" s="41"/>
      <c r="L7" s="41"/>
      <c r="M7" s="41"/>
      <c r="N7" s="41"/>
      <c r="O7" s="41"/>
      <c r="P7" s="41"/>
      <c r="Q7" s="41"/>
    </row>
    <row r="8" spans="1:18" ht="15" thickBot="1" x14ac:dyDescent="0.4">
      <c r="B8" s="284"/>
      <c r="C8" s="6" t="s">
        <v>11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</row>
    <row r="9" spans="1:18" x14ac:dyDescent="0.35">
      <c r="B9" s="283" t="s">
        <v>73</v>
      </c>
      <c r="C9" s="4" t="s">
        <v>70</v>
      </c>
      <c r="D9" s="32">
        <v>12.37</v>
      </c>
      <c r="E9" s="32">
        <v>27.12</v>
      </c>
      <c r="F9" s="32">
        <v>29.17</v>
      </c>
      <c r="G9" s="32">
        <v>30.8</v>
      </c>
      <c r="H9" s="32">
        <v>29.45</v>
      </c>
      <c r="I9" s="32">
        <v>28.77</v>
      </c>
      <c r="P9" s="41"/>
      <c r="Q9" s="41"/>
    </row>
    <row r="10" spans="1:18" x14ac:dyDescent="0.35">
      <c r="B10" s="296"/>
      <c r="C10" s="4" t="s">
        <v>71</v>
      </c>
      <c r="D10" s="32">
        <v>71.56</v>
      </c>
      <c r="E10" s="32">
        <v>61.48</v>
      </c>
      <c r="F10" s="32">
        <v>59.29</v>
      </c>
      <c r="G10" s="32">
        <v>56.62</v>
      </c>
      <c r="H10" s="32">
        <v>62.17</v>
      </c>
      <c r="I10" s="32">
        <v>60.33</v>
      </c>
      <c r="K10" s="41"/>
      <c r="L10" s="41"/>
      <c r="M10" s="41"/>
      <c r="N10" s="41"/>
      <c r="O10" s="41"/>
      <c r="P10" s="41"/>
      <c r="Q10" s="41"/>
    </row>
    <row r="11" spans="1:18" ht="25" x14ac:dyDescent="0.35">
      <c r="B11" s="296"/>
      <c r="C11" s="4" t="s">
        <v>72</v>
      </c>
      <c r="D11" s="32">
        <v>16.07</v>
      </c>
      <c r="E11" s="32">
        <v>11.4</v>
      </c>
      <c r="F11" s="32">
        <v>11.54</v>
      </c>
      <c r="G11" s="32">
        <v>12.58</v>
      </c>
      <c r="H11" s="32">
        <v>8.3800000000000008</v>
      </c>
      <c r="I11" s="32">
        <v>10.9</v>
      </c>
      <c r="K11" s="41"/>
      <c r="L11" s="41"/>
      <c r="M11" s="43"/>
      <c r="N11" s="43"/>
      <c r="O11" s="43"/>
      <c r="P11" s="41"/>
      <c r="Q11" s="41"/>
    </row>
    <row r="12" spans="1:18" ht="15" thickBot="1" x14ac:dyDescent="0.4">
      <c r="B12" s="284"/>
      <c r="C12" s="6" t="s">
        <v>11</v>
      </c>
      <c r="D12" s="5">
        <v>100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K12" s="43"/>
      <c r="L12" s="43"/>
      <c r="M12" s="41"/>
      <c r="N12" s="41"/>
      <c r="O12" s="41"/>
      <c r="P12" s="41"/>
      <c r="R12" s="40"/>
    </row>
    <row r="13" spans="1:18" x14ac:dyDescent="0.35">
      <c r="B13" s="280" t="s">
        <v>39</v>
      </c>
      <c r="C13" s="4" t="s">
        <v>70</v>
      </c>
      <c r="D13" s="32">
        <v>17.399999999999999</v>
      </c>
      <c r="E13" s="32">
        <v>27.79</v>
      </c>
      <c r="F13" s="32">
        <v>30.83</v>
      </c>
      <c r="G13" s="32">
        <v>32.93</v>
      </c>
      <c r="H13" s="32">
        <v>32.32</v>
      </c>
      <c r="I13" s="32">
        <v>30.65</v>
      </c>
      <c r="K13" s="41"/>
      <c r="L13" s="41"/>
      <c r="Q13" s="41"/>
    </row>
    <row r="14" spans="1:18" x14ac:dyDescent="0.35">
      <c r="B14" s="297"/>
      <c r="C14" s="4" t="s">
        <v>71</v>
      </c>
      <c r="D14" s="32">
        <v>67.41</v>
      </c>
      <c r="E14" s="32">
        <v>60.68</v>
      </c>
      <c r="F14" s="32">
        <v>57.71</v>
      </c>
      <c r="G14" s="32">
        <v>54</v>
      </c>
      <c r="H14" s="32">
        <v>59.31</v>
      </c>
      <c r="I14" s="32">
        <v>58.44</v>
      </c>
      <c r="K14" s="41"/>
      <c r="L14" s="41"/>
      <c r="M14" s="41"/>
      <c r="N14" s="41"/>
      <c r="O14" s="41"/>
      <c r="P14" s="41"/>
      <c r="Q14" s="41"/>
    </row>
    <row r="15" spans="1:18" ht="25" x14ac:dyDescent="0.35">
      <c r="B15" s="297"/>
      <c r="C15" s="4" t="s">
        <v>72</v>
      </c>
      <c r="D15" s="32">
        <v>15.19</v>
      </c>
      <c r="E15" s="32">
        <v>11.53</v>
      </c>
      <c r="F15" s="32">
        <v>11.46</v>
      </c>
      <c r="G15" s="32">
        <v>13.08</v>
      </c>
      <c r="H15" s="32">
        <v>8.3699999999999992</v>
      </c>
      <c r="I15" s="32">
        <v>10.91</v>
      </c>
      <c r="K15" s="41"/>
      <c r="L15" s="41"/>
      <c r="M15" s="41"/>
      <c r="N15" s="41"/>
      <c r="O15" s="41"/>
      <c r="P15" s="41"/>
      <c r="Q15" s="41"/>
    </row>
    <row r="16" spans="1:18" ht="15" thickBot="1" x14ac:dyDescent="0.4">
      <c r="B16" s="298"/>
      <c r="C16" s="20" t="s">
        <v>11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</row>
    <row r="17" spans="2:17" ht="27" customHeight="1" thickBot="1" x14ac:dyDescent="0.4">
      <c r="B17" s="285" t="s">
        <v>74</v>
      </c>
      <c r="C17" s="285"/>
      <c r="D17" s="58">
        <v>57</v>
      </c>
      <c r="E17" s="58">
        <v>971</v>
      </c>
      <c r="F17" s="58">
        <v>780</v>
      </c>
      <c r="G17" s="58">
        <v>690</v>
      </c>
      <c r="H17" s="58">
        <v>1094</v>
      </c>
      <c r="I17" s="58">
        <v>3592</v>
      </c>
      <c r="K17" s="40"/>
      <c r="L17" s="40"/>
      <c r="M17" s="40"/>
      <c r="N17" s="40"/>
      <c r="O17" s="40"/>
      <c r="P17" s="40"/>
      <c r="Q17" s="40"/>
    </row>
    <row r="18" spans="2:17" x14ac:dyDescent="0.35">
      <c r="D18" s="50"/>
      <c r="E18" s="50"/>
      <c r="F18" s="50"/>
      <c r="G18" s="50"/>
      <c r="H18" s="50"/>
      <c r="I18" s="50"/>
    </row>
    <row r="19" spans="2:17" x14ac:dyDescent="0.35">
      <c r="B19" t="s">
        <v>98</v>
      </c>
    </row>
  </sheetData>
  <mergeCells count="5">
    <mergeCell ref="B4:C4"/>
    <mergeCell ref="B5:B8"/>
    <mergeCell ref="B9:B12"/>
    <mergeCell ref="B13:B16"/>
    <mergeCell ref="B17:C1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zoomScaleNormal="100" workbookViewId="0">
      <selection activeCell="K13" sqref="K13"/>
    </sheetView>
  </sheetViews>
  <sheetFormatPr defaultRowHeight="14.5" x14ac:dyDescent="0.35"/>
  <cols>
    <col min="1" max="1" width="12.08984375" bestFit="1" customWidth="1"/>
    <col min="2" max="2" width="13.08984375" customWidth="1"/>
    <col min="3" max="3" width="17.08984375" customWidth="1"/>
    <col min="4" max="4" width="6.6328125" bestFit="1" customWidth="1"/>
    <col min="5" max="7" width="7.6328125" bestFit="1" customWidth="1"/>
    <col min="8" max="9" width="9.08984375" bestFit="1" customWidth="1"/>
  </cols>
  <sheetData>
    <row r="1" spans="1:22" x14ac:dyDescent="0.35">
      <c r="A1" s="38"/>
    </row>
    <row r="2" spans="1:22" x14ac:dyDescent="0.35">
      <c r="B2" s="28" t="s">
        <v>566</v>
      </c>
    </row>
    <row r="3" spans="1:22" ht="15" thickBot="1" x14ac:dyDescent="0.4"/>
    <row r="4" spans="1:22" ht="15" thickBot="1" x14ac:dyDescent="0.4">
      <c r="B4" s="276" t="s">
        <v>75</v>
      </c>
      <c r="C4" s="276" t="s">
        <v>76</v>
      </c>
      <c r="D4" s="282" t="s">
        <v>77</v>
      </c>
      <c r="E4" s="282"/>
      <c r="F4" s="282"/>
      <c r="G4" s="282"/>
      <c r="H4" s="282"/>
      <c r="I4" s="299" t="s">
        <v>6</v>
      </c>
    </row>
    <row r="5" spans="1:22" ht="15" thickBot="1" x14ac:dyDescent="0.4">
      <c r="B5" s="278"/>
      <c r="C5" s="278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300"/>
    </row>
    <row r="6" spans="1:22" x14ac:dyDescent="0.35">
      <c r="B6" s="276" t="s">
        <v>69</v>
      </c>
      <c r="C6" s="4" t="s">
        <v>78</v>
      </c>
      <c r="D6" s="32">
        <v>70.47</v>
      </c>
      <c r="E6" s="32">
        <v>71.010000000000005</v>
      </c>
      <c r="F6" s="32">
        <v>72.349999999999994</v>
      </c>
      <c r="G6" s="32">
        <v>72.13</v>
      </c>
      <c r="H6" s="32">
        <v>69.569999999999993</v>
      </c>
      <c r="I6" s="61">
        <v>70.98</v>
      </c>
      <c r="K6" s="41"/>
      <c r="L6" s="41"/>
      <c r="M6" s="41"/>
      <c r="N6" s="41"/>
      <c r="O6" s="41"/>
      <c r="P6" s="41"/>
      <c r="Q6" s="41"/>
      <c r="R6" s="41"/>
      <c r="S6" s="41"/>
    </row>
    <row r="7" spans="1:22" x14ac:dyDescent="0.35">
      <c r="B7" s="277"/>
      <c r="C7" s="4" t="s">
        <v>79</v>
      </c>
      <c r="D7" s="32">
        <v>24.59</v>
      </c>
      <c r="E7" s="32">
        <v>15.01</v>
      </c>
      <c r="F7" s="32">
        <v>17.57</v>
      </c>
      <c r="G7" s="32">
        <v>14.54</v>
      </c>
      <c r="H7" s="32">
        <v>17.41</v>
      </c>
      <c r="I7" s="61">
        <v>16.43</v>
      </c>
      <c r="K7" s="41"/>
      <c r="L7" s="41"/>
      <c r="M7" s="41"/>
      <c r="N7" s="41"/>
      <c r="O7" s="41"/>
      <c r="P7" s="41"/>
      <c r="Q7" s="41"/>
      <c r="R7" s="41"/>
      <c r="S7" s="41"/>
    </row>
    <row r="8" spans="1:22" x14ac:dyDescent="0.35">
      <c r="B8" s="277"/>
      <c r="C8" s="4" t="s">
        <v>80</v>
      </c>
      <c r="D8" s="153">
        <v>0</v>
      </c>
      <c r="E8" s="32">
        <v>1.1100000000000001</v>
      </c>
      <c r="F8" s="32">
        <v>1.23</v>
      </c>
      <c r="G8" s="32">
        <v>1.56</v>
      </c>
      <c r="H8" s="32">
        <v>0.88</v>
      </c>
      <c r="I8" s="61">
        <v>1.1200000000000001</v>
      </c>
      <c r="K8" s="41"/>
      <c r="L8" s="41"/>
      <c r="M8" s="41"/>
      <c r="N8" s="41"/>
      <c r="O8" s="41"/>
      <c r="P8" s="41"/>
      <c r="Q8" s="41"/>
      <c r="R8" s="41"/>
      <c r="S8" s="41"/>
    </row>
    <row r="9" spans="1:22" x14ac:dyDescent="0.35">
      <c r="B9" s="277"/>
      <c r="C9" s="4" t="s">
        <v>81</v>
      </c>
      <c r="D9" s="32">
        <v>4.9400000000000004</v>
      </c>
      <c r="E9" s="32">
        <v>12.87</v>
      </c>
      <c r="F9" s="32">
        <v>8.85</v>
      </c>
      <c r="G9" s="32">
        <v>11.78</v>
      </c>
      <c r="H9" s="32">
        <v>12.14</v>
      </c>
      <c r="I9" s="61">
        <v>11.47</v>
      </c>
      <c r="K9" s="41"/>
      <c r="L9" s="41"/>
      <c r="M9" s="41"/>
      <c r="N9" s="41"/>
      <c r="O9" s="41"/>
      <c r="P9" s="41"/>
      <c r="Q9" s="41"/>
      <c r="R9" s="41"/>
      <c r="S9" s="41"/>
    </row>
    <row r="10" spans="1:22" ht="15" thickBot="1" x14ac:dyDescent="0.4">
      <c r="B10" s="278"/>
      <c r="C10" s="20" t="s">
        <v>11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7">
        <v>100</v>
      </c>
      <c r="S10" s="45"/>
    </row>
    <row r="11" spans="1:22" x14ac:dyDescent="0.35">
      <c r="B11" s="276" t="s">
        <v>73</v>
      </c>
      <c r="C11" s="4" t="s">
        <v>78</v>
      </c>
      <c r="D11" s="32">
        <v>74.849999999999994</v>
      </c>
      <c r="E11" s="32">
        <v>66.900000000000006</v>
      </c>
      <c r="F11" s="32">
        <v>65.8</v>
      </c>
      <c r="G11" s="32">
        <v>63.98</v>
      </c>
      <c r="H11" s="32">
        <v>66.05</v>
      </c>
      <c r="I11" s="61">
        <v>65.94</v>
      </c>
      <c r="K11" s="41"/>
      <c r="L11" s="41"/>
      <c r="M11" s="41"/>
      <c r="N11" s="41"/>
      <c r="O11" s="41"/>
      <c r="P11" s="41"/>
      <c r="Q11" s="41"/>
      <c r="R11" s="41"/>
      <c r="S11" s="41"/>
    </row>
    <row r="12" spans="1:22" x14ac:dyDescent="0.35">
      <c r="B12" s="277"/>
      <c r="C12" s="4" t="s">
        <v>79</v>
      </c>
      <c r="D12" s="32">
        <v>10.68</v>
      </c>
      <c r="E12" s="32">
        <v>16.64</v>
      </c>
      <c r="F12" s="32">
        <v>15.89</v>
      </c>
      <c r="G12" s="32">
        <v>19.25</v>
      </c>
      <c r="H12" s="32">
        <v>15.72</v>
      </c>
      <c r="I12" s="61">
        <v>16.66</v>
      </c>
      <c r="K12" s="41"/>
      <c r="L12" s="41"/>
      <c r="M12" s="41"/>
      <c r="N12" s="41"/>
      <c r="O12" s="41"/>
      <c r="P12" s="41"/>
      <c r="Q12" s="41"/>
      <c r="R12" s="41"/>
      <c r="S12" s="41"/>
    </row>
    <row r="13" spans="1:22" x14ac:dyDescent="0.35">
      <c r="B13" s="277"/>
      <c r="C13" s="4" t="s">
        <v>80</v>
      </c>
      <c r="D13" s="153">
        <v>0</v>
      </c>
      <c r="E13" s="153">
        <v>0</v>
      </c>
      <c r="F13" s="32">
        <v>1.35</v>
      </c>
      <c r="G13" s="32">
        <v>0.47</v>
      </c>
      <c r="H13" s="32">
        <v>0.53</v>
      </c>
      <c r="I13" s="61">
        <v>0.55000000000000004</v>
      </c>
      <c r="K13" s="41"/>
      <c r="P13" s="41"/>
      <c r="Q13" s="41"/>
      <c r="R13" s="41"/>
      <c r="S13" s="41"/>
    </row>
    <row r="14" spans="1:22" x14ac:dyDescent="0.35">
      <c r="B14" s="277"/>
      <c r="C14" s="4" t="s">
        <v>81</v>
      </c>
      <c r="D14" s="32">
        <v>14.46</v>
      </c>
      <c r="E14" s="32">
        <v>16.46</v>
      </c>
      <c r="F14" s="32">
        <v>16.96</v>
      </c>
      <c r="G14" s="32">
        <v>16.309999999999999</v>
      </c>
      <c r="H14" s="32">
        <v>17.690000000000001</v>
      </c>
      <c r="I14" s="61">
        <v>16.86</v>
      </c>
      <c r="K14" s="41"/>
      <c r="L14" s="41"/>
      <c r="M14" s="41"/>
      <c r="N14" s="41"/>
      <c r="O14" s="41"/>
      <c r="P14" s="41"/>
      <c r="Q14" s="41"/>
      <c r="R14" s="41"/>
      <c r="S14" s="41"/>
      <c r="T14" s="40"/>
      <c r="U14" s="40"/>
    </row>
    <row r="15" spans="1:22" ht="15" thickBot="1" x14ac:dyDescent="0.4">
      <c r="B15" s="278"/>
      <c r="C15" s="20" t="s">
        <v>11</v>
      </c>
      <c r="D15" s="5">
        <v>100</v>
      </c>
      <c r="E15" s="5">
        <v>100</v>
      </c>
      <c r="F15" s="5">
        <v>100</v>
      </c>
      <c r="G15" s="5">
        <v>100</v>
      </c>
      <c r="H15" s="5">
        <v>100</v>
      </c>
      <c r="I15" s="7">
        <v>100</v>
      </c>
      <c r="M15" s="41"/>
      <c r="N15" s="41"/>
      <c r="O15" s="41"/>
      <c r="P15" s="41"/>
      <c r="Q15" s="41"/>
      <c r="S15" s="45"/>
      <c r="T15" s="40"/>
      <c r="U15" s="40"/>
      <c r="V15" s="40"/>
    </row>
    <row r="16" spans="1:22" x14ac:dyDescent="0.35">
      <c r="B16" s="301" t="s">
        <v>39</v>
      </c>
      <c r="C16" s="4" t="s">
        <v>78</v>
      </c>
      <c r="D16" s="32">
        <v>72.739999999999995</v>
      </c>
      <c r="E16" s="32">
        <v>68.61</v>
      </c>
      <c r="F16" s="32">
        <v>68.41</v>
      </c>
      <c r="G16" s="32">
        <v>67.22</v>
      </c>
      <c r="H16" s="32">
        <v>67.739999999999995</v>
      </c>
      <c r="I16" s="61">
        <v>68.099999999999994</v>
      </c>
      <c r="K16" s="41"/>
      <c r="L16" s="41"/>
      <c r="R16" s="41"/>
      <c r="S16" s="41"/>
      <c r="T16" s="40"/>
      <c r="U16" s="40"/>
    </row>
    <row r="17" spans="2:21" x14ac:dyDescent="0.35">
      <c r="B17" s="302"/>
      <c r="C17" s="4" t="s">
        <v>82</v>
      </c>
      <c r="D17" s="32">
        <v>17.38</v>
      </c>
      <c r="E17" s="32">
        <v>15.96</v>
      </c>
      <c r="F17" s="32">
        <v>16.559999999999999</v>
      </c>
      <c r="G17" s="32">
        <v>17.37</v>
      </c>
      <c r="H17" s="32">
        <v>16.53</v>
      </c>
      <c r="I17" s="61">
        <v>16.559999999999999</v>
      </c>
      <c r="K17" s="41"/>
      <c r="L17" s="41"/>
      <c r="M17" s="41"/>
      <c r="N17" s="41"/>
      <c r="O17" s="41"/>
      <c r="P17" s="41"/>
      <c r="Q17" s="41"/>
      <c r="R17" s="41"/>
      <c r="S17" s="41"/>
      <c r="T17" s="40"/>
      <c r="U17" s="40"/>
    </row>
    <row r="18" spans="2:21" x14ac:dyDescent="0.35">
      <c r="B18" s="302"/>
      <c r="C18" s="4" t="s">
        <v>80</v>
      </c>
      <c r="D18" s="153">
        <v>0</v>
      </c>
      <c r="E18" s="153">
        <v>0.46</v>
      </c>
      <c r="F18" s="32">
        <v>1.3</v>
      </c>
      <c r="G18" s="32">
        <v>0.9</v>
      </c>
      <c r="H18" s="32">
        <v>0.7</v>
      </c>
      <c r="I18" s="61">
        <v>0.79</v>
      </c>
      <c r="K18" s="41"/>
      <c r="R18" s="41"/>
      <c r="S18" s="41"/>
      <c r="T18" s="40"/>
      <c r="U18" s="40"/>
    </row>
    <row r="19" spans="2:21" x14ac:dyDescent="0.35">
      <c r="B19" s="302"/>
      <c r="C19" s="4" t="s">
        <v>81</v>
      </c>
      <c r="D19" s="32">
        <v>9.8800000000000008</v>
      </c>
      <c r="E19" s="32">
        <v>14.97</v>
      </c>
      <c r="F19" s="32">
        <v>13.73</v>
      </c>
      <c r="G19" s="32">
        <v>14.51</v>
      </c>
      <c r="H19" s="32">
        <v>15.03</v>
      </c>
      <c r="I19" s="61">
        <v>14.55</v>
      </c>
      <c r="K19" s="41"/>
      <c r="L19" s="41"/>
      <c r="M19" s="41"/>
      <c r="N19" s="41"/>
      <c r="O19" s="41"/>
      <c r="P19" s="41"/>
      <c r="Q19" s="41"/>
      <c r="R19" s="41"/>
      <c r="S19" s="41"/>
      <c r="T19" s="40"/>
      <c r="U19" s="40"/>
    </row>
    <row r="20" spans="2:21" ht="15" thickBot="1" x14ac:dyDescent="0.4">
      <c r="B20" s="303"/>
      <c r="C20" s="20" t="s">
        <v>11</v>
      </c>
      <c r="D20" s="5">
        <v>100</v>
      </c>
      <c r="E20" s="5">
        <v>100</v>
      </c>
      <c r="F20" s="5">
        <v>100</v>
      </c>
      <c r="G20" s="5">
        <v>100</v>
      </c>
      <c r="H20" s="5">
        <v>100</v>
      </c>
      <c r="I20" s="7">
        <v>100</v>
      </c>
      <c r="S20" s="45"/>
    </row>
    <row r="21" spans="2:21" ht="15" thickBot="1" x14ac:dyDescent="0.4">
      <c r="B21" s="285" t="s">
        <v>74</v>
      </c>
      <c r="C21" s="285"/>
      <c r="D21" s="47">
        <v>57</v>
      </c>
      <c r="E21" s="47">
        <v>971</v>
      </c>
      <c r="F21" s="47">
        <v>780</v>
      </c>
      <c r="G21" s="47">
        <v>690</v>
      </c>
      <c r="H21" s="47">
        <v>1094</v>
      </c>
      <c r="I21" s="27">
        <v>3592</v>
      </c>
      <c r="K21" s="40"/>
      <c r="L21" s="40"/>
      <c r="M21" s="40"/>
      <c r="N21" s="40"/>
      <c r="O21" s="40"/>
      <c r="P21" s="40"/>
      <c r="Q21" s="40"/>
      <c r="R21" s="40"/>
      <c r="S21" s="40"/>
    </row>
    <row r="22" spans="2:21" x14ac:dyDescent="0.35">
      <c r="D22" s="42"/>
      <c r="E22" s="42"/>
      <c r="F22" s="42"/>
      <c r="G22" s="42"/>
      <c r="H22" s="42"/>
      <c r="I22" s="42"/>
    </row>
    <row r="23" spans="2:21" x14ac:dyDescent="0.35">
      <c r="B23" t="s">
        <v>98</v>
      </c>
    </row>
  </sheetData>
  <mergeCells count="8">
    <mergeCell ref="I4:I5"/>
    <mergeCell ref="B6:B10"/>
    <mergeCell ref="B11:B15"/>
    <mergeCell ref="B16:B20"/>
    <mergeCell ref="B21:C21"/>
    <mergeCell ref="B4:B5"/>
    <mergeCell ref="C4:C5"/>
    <mergeCell ref="D4:H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4.81640625" customWidth="1"/>
    <col min="3" max="3" width="25" bestFit="1" customWidth="1"/>
    <col min="4" max="4" width="13.08984375" customWidth="1"/>
    <col min="5" max="5" width="18.7265625" customWidth="1"/>
    <col min="6" max="6" width="16" customWidth="1"/>
    <col min="8" max="8" width="14" customWidth="1"/>
    <col min="9" max="9" width="14.26953125" customWidth="1"/>
    <col min="10" max="10" width="14.1796875" customWidth="1"/>
    <col min="11" max="11" width="6.54296875" bestFit="1" customWidth="1"/>
    <col min="12" max="12" width="9.81640625" bestFit="1" customWidth="1"/>
    <col min="18" max="18" width="11.26953125" bestFit="1" customWidth="1"/>
  </cols>
  <sheetData>
    <row r="1" spans="1:20" x14ac:dyDescent="0.35">
      <c r="A1" s="38"/>
    </row>
    <row r="2" spans="1:20" x14ac:dyDescent="0.35">
      <c r="B2" s="28" t="s">
        <v>567</v>
      </c>
    </row>
    <row r="3" spans="1:20" ht="15" thickBot="1" x14ac:dyDescent="0.4"/>
    <row r="4" spans="1:20" ht="15" thickBot="1" x14ac:dyDescent="0.4">
      <c r="B4" s="276"/>
      <c r="C4" s="279" t="s">
        <v>106</v>
      </c>
      <c r="D4" s="279"/>
      <c r="E4" s="279"/>
      <c r="F4" s="280" t="s">
        <v>107</v>
      </c>
    </row>
    <row r="5" spans="1:20" ht="40.5" customHeight="1" thickBot="1" x14ac:dyDescent="0.4">
      <c r="B5" s="278"/>
      <c r="C5" s="55" t="s">
        <v>108</v>
      </c>
      <c r="D5" s="55" t="s">
        <v>109</v>
      </c>
      <c r="E5" s="55" t="s">
        <v>110</v>
      </c>
      <c r="F5" s="298"/>
    </row>
    <row r="6" spans="1:20" ht="15" thickBot="1" x14ac:dyDescent="0.4">
      <c r="B6" s="6" t="s">
        <v>6</v>
      </c>
      <c r="C6" s="33">
        <v>92.38</v>
      </c>
      <c r="D6" s="33">
        <v>50.59</v>
      </c>
      <c r="E6" s="33">
        <v>42.97</v>
      </c>
      <c r="F6" s="10">
        <v>2159</v>
      </c>
      <c r="G6" s="40"/>
      <c r="I6" s="41"/>
      <c r="J6" s="41"/>
      <c r="K6" s="40"/>
      <c r="Q6" s="39"/>
      <c r="R6" s="39"/>
      <c r="S6" s="40"/>
      <c r="T6" s="40"/>
    </row>
    <row r="7" spans="1:20" ht="14.75" customHeight="1" x14ac:dyDescent="0.35">
      <c r="B7" s="3" t="s">
        <v>42</v>
      </c>
      <c r="C7" s="3"/>
      <c r="D7" s="3"/>
      <c r="E7" s="3"/>
      <c r="F7" s="3"/>
      <c r="H7" s="41"/>
      <c r="I7" s="41"/>
      <c r="J7" s="41"/>
      <c r="Q7" s="39"/>
      <c r="R7" s="40"/>
      <c r="S7" s="40"/>
    </row>
    <row r="8" spans="1:20" x14ac:dyDescent="0.35">
      <c r="B8" s="3" t="s">
        <v>111</v>
      </c>
      <c r="C8" s="32">
        <v>88.42</v>
      </c>
      <c r="D8" s="32">
        <v>66.650000000000006</v>
      </c>
      <c r="E8" s="32">
        <v>55.07</v>
      </c>
      <c r="F8" s="73">
        <v>37</v>
      </c>
      <c r="G8" s="40"/>
      <c r="H8" s="41"/>
      <c r="I8" s="41"/>
      <c r="J8" s="41"/>
      <c r="K8" s="40"/>
      <c r="P8" s="39"/>
      <c r="Q8" s="39"/>
      <c r="R8" s="40"/>
      <c r="S8" s="40"/>
    </row>
    <row r="9" spans="1:20" x14ac:dyDescent="0.35">
      <c r="B9" s="3" t="s">
        <v>112</v>
      </c>
      <c r="C9" s="32">
        <v>93.31</v>
      </c>
      <c r="D9" s="32">
        <v>55.76</v>
      </c>
      <c r="E9" s="32">
        <v>49.07</v>
      </c>
      <c r="F9" s="73">
        <v>590</v>
      </c>
      <c r="G9" s="40"/>
      <c r="H9" s="41"/>
      <c r="I9" s="41"/>
      <c r="J9" s="41"/>
      <c r="K9" s="40"/>
      <c r="Q9" s="39"/>
      <c r="R9" s="40"/>
      <c r="S9" s="40"/>
    </row>
    <row r="10" spans="1:20" x14ac:dyDescent="0.35">
      <c r="B10" s="3" t="s">
        <v>113</v>
      </c>
      <c r="C10" s="32">
        <v>95.92</v>
      </c>
      <c r="D10" s="32">
        <v>46.36</v>
      </c>
      <c r="E10" s="32">
        <v>42.28</v>
      </c>
      <c r="F10" s="73">
        <v>452</v>
      </c>
      <c r="G10" s="40"/>
      <c r="H10" s="41"/>
      <c r="I10" s="41"/>
      <c r="J10" s="41"/>
      <c r="K10" s="40"/>
      <c r="Q10" s="39"/>
      <c r="R10" s="40"/>
      <c r="S10" s="40"/>
    </row>
    <row r="11" spans="1:20" x14ac:dyDescent="0.35">
      <c r="B11" s="3" t="s">
        <v>114</v>
      </c>
      <c r="C11" s="32">
        <v>96.49</v>
      </c>
      <c r="D11" s="32">
        <v>42.47</v>
      </c>
      <c r="E11" s="32">
        <v>38.96</v>
      </c>
      <c r="F11" s="73">
        <v>400</v>
      </c>
      <c r="G11" s="40"/>
      <c r="H11" s="41"/>
      <c r="I11" s="41"/>
      <c r="J11" s="41"/>
      <c r="K11" s="40"/>
      <c r="S11" s="40"/>
    </row>
    <row r="12" spans="1:20" ht="15" thickBot="1" x14ac:dyDescent="0.4">
      <c r="B12" s="6" t="s">
        <v>115</v>
      </c>
      <c r="C12" s="33">
        <v>87.04</v>
      </c>
      <c r="D12" s="33">
        <v>52.8</v>
      </c>
      <c r="E12" s="33">
        <v>39.83</v>
      </c>
      <c r="F12" s="58">
        <v>680</v>
      </c>
      <c r="G12" s="40"/>
      <c r="H12" s="41"/>
      <c r="I12" s="41"/>
      <c r="J12" s="41"/>
      <c r="K12" s="40"/>
      <c r="R12" s="39"/>
      <c r="S12" s="40"/>
    </row>
    <row r="13" spans="1:20" ht="15" thickBot="1" x14ac:dyDescent="0.4">
      <c r="B13" s="6" t="s">
        <v>116</v>
      </c>
      <c r="C13" s="6"/>
      <c r="D13" s="6"/>
      <c r="E13" s="6"/>
      <c r="F13" s="6"/>
    </row>
    <row r="14" spans="1:20" x14ac:dyDescent="0.35">
      <c r="B14" s="3" t="s">
        <v>61</v>
      </c>
      <c r="C14" s="32">
        <v>92.54</v>
      </c>
      <c r="D14" s="32">
        <v>53.24</v>
      </c>
      <c r="E14" s="32">
        <v>45.78</v>
      </c>
      <c r="F14" s="73">
        <v>1602.5671</v>
      </c>
      <c r="G14" s="40"/>
      <c r="H14" s="41"/>
      <c r="I14" s="41"/>
      <c r="J14" s="41"/>
      <c r="K14" s="42"/>
    </row>
    <row r="15" spans="1:20" x14ac:dyDescent="0.35">
      <c r="B15" s="3" t="s">
        <v>62</v>
      </c>
      <c r="C15" s="32">
        <v>91.95</v>
      </c>
      <c r="D15" s="32">
        <v>42.92</v>
      </c>
      <c r="E15" s="32">
        <v>34.880000000000003</v>
      </c>
      <c r="F15" s="146">
        <v>556.1771</v>
      </c>
      <c r="G15" s="40"/>
      <c r="H15" s="41"/>
      <c r="I15" s="41"/>
      <c r="J15" s="41"/>
      <c r="K15" s="42"/>
    </row>
    <row r="16" spans="1:20" x14ac:dyDescent="0.35">
      <c r="B16" s="142" t="s">
        <v>456</v>
      </c>
      <c r="C16" s="145"/>
      <c r="D16" s="145"/>
      <c r="E16" s="145"/>
      <c r="F16" s="147"/>
      <c r="G16" s="40"/>
      <c r="H16" s="41"/>
      <c r="I16" s="41"/>
      <c r="J16" s="41"/>
      <c r="K16" s="42"/>
    </row>
    <row r="17" spans="2:11" x14ac:dyDescent="0.35">
      <c r="B17" t="s">
        <v>351</v>
      </c>
      <c r="C17" s="32">
        <v>90.19</v>
      </c>
      <c r="D17" s="32">
        <v>47.54</v>
      </c>
      <c r="E17" s="32">
        <v>37.729999999999997</v>
      </c>
      <c r="F17" s="146">
        <v>326.67109999999997</v>
      </c>
      <c r="G17" s="40"/>
      <c r="H17" s="41"/>
      <c r="I17" s="41"/>
      <c r="J17" s="41"/>
      <c r="K17" s="42"/>
    </row>
    <row r="18" spans="2:11" x14ac:dyDescent="0.35">
      <c r="B18" t="s">
        <v>352</v>
      </c>
      <c r="C18" s="32">
        <v>92.12</v>
      </c>
      <c r="D18" s="32">
        <v>53.33</v>
      </c>
      <c r="E18" s="32">
        <v>45.45</v>
      </c>
      <c r="F18" s="146">
        <v>452.86649999999997</v>
      </c>
      <c r="G18" s="40"/>
      <c r="H18" s="41"/>
      <c r="I18" s="41"/>
      <c r="J18" s="41"/>
      <c r="K18" s="42"/>
    </row>
    <row r="19" spans="2:11" x14ac:dyDescent="0.35">
      <c r="B19" t="s">
        <v>353</v>
      </c>
      <c r="C19" s="32">
        <v>93</v>
      </c>
      <c r="D19" s="32">
        <v>52.31</v>
      </c>
      <c r="E19" s="32">
        <v>45.3</v>
      </c>
      <c r="F19" s="146">
        <v>524.11196000000007</v>
      </c>
      <c r="G19" s="40"/>
      <c r="H19" s="41"/>
      <c r="I19" s="41"/>
      <c r="J19" s="41"/>
      <c r="K19" s="42"/>
    </row>
    <row r="20" spans="2:11" x14ac:dyDescent="0.35">
      <c r="B20" t="s">
        <v>354</v>
      </c>
      <c r="C20" s="32">
        <v>93.15</v>
      </c>
      <c r="D20" s="32">
        <v>51.2</v>
      </c>
      <c r="E20" s="32">
        <v>44.35</v>
      </c>
      <c r="F20" s="146">
        <v>570.1176999999999</v>
      </c>
      <c r="G20" s="40"/>
      <c r="H20" s="41"/>
      <c r="I20" s="41"/>
      <c r="J20" s="41"/>
      <c r="K20" s="42"/>
    </row>
    <row r="21" spans="2:11" x14ac:dyDescent="0.35">
      <c r="B21" s="62" t="s">
        <v>355</v>
      </c>
      <c r="C21" s="77">
        <v>92.67</v>
      </c>
      <c r="D21" s="77">
        <v>45.31</v>
      </c>
      <c r="E21" s="77">
        <v>37.979999999999997</v>
      </c>
      <c r="F21" s="75">
        <v>284.97709999999995</v>
      </c>
      <c r="G21" s="40"/>
      <c r="H21" s="41"/>
      <c r="I21" s="41"/>
      <c r="J21" s="41"/>
      <c r="K21" s="42"/>
    </row>
    <row r="22" spans="2:11" x14ac:dyDescent="0.35">
      <c r="B22" s="28" t="s">
        <v>98</v>
      </c>
      <c r="C22" s="32"/>
      <c r="D22" s="32"/>
      <c r="E22" s="32"/>
      <c r="F22" s="146"/>
      <c r="G22" s="40"/>
      <c r="H22" s="41"/>
      <c r="I22" s="41"/>
      <c r="J22" s="41"/>
      <c r="K22" s="42"/>
    </row>
    <row r="23" spans="2:11" x14ac:dyDescent="0.35">
      <c r="I23" s="41"/>
    </row>
    <row r="30" spans="2:11" x14ac:dyDescent="0.35">
      <c r="D30" s="39"/>
      <c r="E30" s="39"/>
    </row>
    <row r="31" spans="2:11" x14ac:dyDescent="0.35">
      <c r="D31" s="39"/>
      <c r="E31" s="39"/>
    </row>
    <row r="33" spans="3:6" x14ac:dyDescent="0.35">
      <c r="D33" s="40"/>
      <c r="E33" s="39"/>
      <c r="F33" s="39"/>
    </row>
    <row r="34" spans="3:6" x14ac:dyDescent="0.35">
      <c r="D34" s="39"/>
      <c r="E34" s="39"/>
    </row>
    <row r="37" spans="3:6" x14ac:dyDescent="0.35">
      <c r="C37" s="39"/>
      <c r="D37" s="39"/>
      <c r="E37" s="39"/>
    </row>
    <row r="40" spans="3:6" x14ac:dyDescent="0.35">
      <c r="C40" s="39"/>
      <c r="D40" s="39"/>
      <c r="E40" s="39"/>
    </row>
    <row r="43" spans="3:6" x14ac:dyDescent="0.35">
      <c r="C43" s="39"/>
      <c r="D43" s="39"/>
      <c r="E43" s="39"/>
    </row>
    <row r="46" spans="3:6" x14ac:dyDescent="0.35">
      <c r="C46" s="39"/>
    </row>
  </sheetData>
  <mergeCells count="3">
    <mergeCell ref="B4:B5"/>
    <mergeCell ref="C4:E4"/>
    <mergeCell ref="F4:F5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2.81640625" customWidth="1"/>
    <col min="9" max="9" width="9.08984375" bestFit="1" customWidth="1"/>
    <col min="10" max="11" width="9.36328125" bestFit="1" customWidth="1"/>
  </cols>
  <sheetData>
    <row r="1" spans="1:11" x14ac:dyDescent="0.35">
      <c r="A1" s="38"/>
    </row>
    <row r="2" spans="1:11" x14ac:dyDescent="0.35">
      <c r="B2" s="28" t="s">
        <v>568</v>
      </c>
    </row>
    <row r="3" spans="1:11" ht="15" thickBot="1" x14ac:dyDescent="0.4"/>
    <row r="4" spans="1:11" ht="37.5" customHeight="1" thickBot="1" x14ac:dyDescent="0.4">
      <c r="B4" s="283"/>
      <c r="C4" s="279" t="s">
        <v>117</v>
      </c>
      <c r="D4" s="279"/>
      <c r="E4" s="279"/>
      <c r="F4" s="279"/>
      <c r="G4" s="280" t="s">
        <v>118</v>
      </c>
    </row>
    <row r="5" spans="1:11" ht="25.5" thickBot="1" x14ac:dyDescent="0.4">
      <c r="B5" s="284"/>
      <c r="C5" s="55" t="s">
        <v>119</v>
      </c>
      <c r="D5" s="54" t="s">
        <v>120</v>
      </c>
      <c r="E5" s="55" t="s">
        <v>121</v>
      </c>
      <c r="F5" s="55" t="s">
        <v>122</v>
      </c>
      <c r="G5" s="298"/>
    </row>
    <row r="6" spans="1:11" x14ac:dyDescent="0.35">
      <c r="B6" s="3" t="s">
        <v>6</v>
      </c>
      <c r="C6" s="32">
        <v>99.68</v>
      </c>
      <c r="D6" s="32">
        <v>6.57</v>
      </c>
      <c r="E6" s="32">
        <v>30.56</v>
      </c>
      <c r="F6" s="32">
        <v>11</v>
      </c>
      <c r="G6" s="12">
        <v>2164</v>
      </c>
      <c r="H6" s="40"/>
      <c r="J6" s="42"/>
    </row>
    <row r="7" spans="1:11" x14ac:dyDescent="0.35">
      <c r="B7" s="66" t="s">
        <v>8</v>
      </c>
      <c r="C7" s="67"/>
      <c r="D7" s="67"/>
      <c r="E7" s="67"/>
      <c r="F7" s="67"/>
      <c r="G7" s="67"/>
      <c r="J7" s="121"/>
    </row>
    <row r="8" spans="1:11" x14ac:dyDescent="0.35">
      <c r="B8" s="3" t="s">
        <v>123</v>
      </c>
      <c r="C8" s="72">
        <v>100</v>
      </c>
      <c r="D8" s="72">
        <v>2.84</v>
      </c>
      <c r="E8" s="72">
        <v>30.07</v>
      </c>
      <c r="F8" s="72">
        <v>6.57</v>
      </c>
      <c r="G8" s="73">
        <v>37</v>
      </c>
      <c r="H8" s="40"/>
      <c r="I8" s="39"/>
      <c r="J8" s="121"/>
    </row>
    <row r="9" spans="1:11" x14ac:dyDescent="0.35">
      <c r="B9" s="3" t="s">
        <v>124</v>
      </c>
      <c r="C9" s="72">
        <v>99.86</v>
      </c>
      <c r="D9" s="72">
        <v>10.51</v>
      </c>
      <c r="E9" s="72">
        <v>36.619999999999997</v>
      </c>
      <c r="F9" s="72">
        <v>18.97</v>
      </c>
      <c r="G9" s="73">
        <v>590</v>
      </c>
      <c r="H9" s="40"/>
      <c r="J9" s="121"/>
    </row>
    <row r="10" spans="1:11" x14ac:dyDescent="0.35">
      <c r="B10" s="3" t="s">
        <v>125</v>
      </c>
      <c r="C10" s="72">
        <v>99.28</v>
      </c>
      <c r="D10" s="72">
        <v>6.09</v>
      </c>
      <c r="E10" s="72">
        <v>38.54</v>
      </c>
      <c r="F10" s="72">
        <v>11.41</v>
      </c>
      <c r="G10" s="73">
        <v>454</v>
      </c>
      <c r="H10" s="40"/>
      <c r="I10" s="39"/>
      <c r="J10" s="121"/>
    </row>
    <row r="11" spans="1:11" x14ac:dyDescent="0.35">
      <c r="B11" s="3" t="s">
        <v>126</v>
      </c>
      <c r="C11" s="72">
        <v>99.87</v>
      </c>
      <c r="D11" s="72">
        <v>5.85</v>
      </c>
      <c r="E11" s="72">
        <v>43.23</v>
      </c>
      <c r="F11" s="72">
        <v>10.23</v>
      </c>
      <c r="G11" s="73">
        <v>400</v>
      </c>
      <c r="H11" s="40"/>
      <c r="I11" s="39"/>
      <c r="J11" s="121"/>
    </row>
    <row r="12" spans="1:11" x14ac:dyDescent="0.35">
      <c r="B12" s="69" t="s">
        <v>127</v>
      </c>
      <c r="C12" s="74">
        <v>99.65</v>
      </c>
      <c r="D12" s="74">
        <v>4.1100000000000003</v>
      </c>
      <c r="E12" s="74">
        <v>12.59</v>
      </c>
      <c r="F12" s="74">
        <v>4.53</v>
      </c>
      <c r="G12" s="75">
        <v>682</v>
      </c>
      <c r="H12" s="40"/>
      <c r="J12" s="250"/>
    </row>
    <row r="13" spans="1:11" x14ac:dyDescent="0.35">
      <c r="B13" s="3" t="s">
        <v>128</v>
      </c>
      <c r="C13" s="2"/>
      <c r="D13" s="2"/>
      <c r="E13" s="2"/>
      <c r="F13" s="2"/>
      <c r="G13" s="2"/>
      <c r="J13" s="250"/>
    </row>
    <row r="14" spans="1:11" x14ac:dyDescent="0.35">
      <c r="B14" s="3" t="s">
        <v>129</v>
      </c>
      <c r="C14" s="32">
        <v>99.61</v>
      </c>
      <c r="D14" s="32">
        <v>6.56</v>
      </c>
      <c r="E14" s="32">
        <v>31.83</v>
      </c>
      <c r="F14" s="32">
        <v>11.48</v>
      </c>
      <c r="G14" s="12">
        <v>1607</v>
      </c>
      <c r="H14" s="40"/>
      <c r="I14" s="42"/>
      <c r="J14" s="42"/>
      <c r="K14" s="42"/>
    </row>
    <row r="15" spans="1:11" ht="15" thickBot="1" x14ac:dyDescent="0.4">
      <c r="B15" s="6" t="s">
        <v>130</v>
      </c>
      <c r="C15" s="33">
        <v>99.87</v>
      </c>
      <c r="D15" s="33">
        <v>6.62</v>
      </c>
      <c r="E15" s="33">
        <v>26.91</v>
      </c>
      <c r="F15" s="33">
        <v>9.64</v>
      </c>
      <c r="G15" s="5">
        <v>557</v>
      </c>
      <c r="H15" s="40"/>
      <c r="I15" s="42"/>
      <c r="J15" s="42"/>
      <c r="K15" s="42"/>
    </row>
    <row r="16" spans="1:11" x14ac:dyDescent="0.35">
      <c r="I16" s="42"/>
      <c r="J16" s="42"/>
      <c r="K16" s="42"/>
    </row>
    <row r="17" spans="2:11" x14ac:dyDescent="0.35">
      <c r="B17" s="28" t="s">
        <v>98</v>
      </c>
      <c r="I17" s="42"/>
      <c r="J17" s="42"/>
      <c r="K17" s="42"/>
    </row>
    <row r="18" spans="2:11" x14ac:dyDescent="0.35">
      <c r="I18" s="39"/>
      <c r="K18" s="42"/>
    </row>
    <row r="19" spans="2:11" x14ac:dyDescent="0.35">
      <c r="K19" s="42"/>
    </row>
    <row r="20" spans="2:11" x14ac:dyDescent="0.35">
      <c r="J20" s="39"/>
      <c r="K20" s="42"/>
    </row>
  </sheetData>
  <mergeCells count="3">
    <mergeCell ref="B4:B5"/>
    <mergeCell ref="C4:F4"/>
    <mergeCell ref="G4:G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90" zoomScaleNormal="90" workbookViewId="0">
      <selection activeCell="N10" sqref="N10"/>
    </sheetView>
  </sheetViews>
  <sheetFormatPr defaultRowHeight="14" x14ac:dyDescent="0.3"/>
  <cols>
    <col min="1" max="1" width="12.08984375" style="28" bestFit="1" customWidth="1"/>
    <col min="2" max="2" width="12.54296875" style="28" customWidth="1"/>
    <col min="3" max="8" width="8.7265625" style="28"/>
    <col min="9" max="9" width="13.81640625" style="28" customWidth="1"/>
    <col min="10" max="16384" width="8.7265625" style="28"/>
  </cols>
  <sheetData>
    <row r="1" spans="1:9" x14ac:dyDescent="0.3">
      <c r="A1" s="194"/>
    </row>
    <row r="2" spans="1:9" x14ac:dyDescent="0.3">
      <c r="B2" s="28" t="s">
        <v>569</v>
      </c>
    </row>
    <row r="3" spans="1:9" ht="14.5" thickBot="1" x14ac:dyDescent="0.35">
      <c r="B3" s="8"/>
    </row>
    <row r="4" spans="1:9" ht="26.25" customHeight="1" x14ac:dyDescent="0.3">
      <c r="B4" s="304" t="s">
        <v>7</v>
      </c>
      <c r="C4" s="306" t="s">
        <v>131</v>
      </c>
      <c r="D4" s="304" t="s">
        <v>132</v>
      </c>
      <c r="E4" s="304"/>
      <c r="F4" s="304"/>
      <c r="G4" s="304"/>
      <c r="H4" s="304"/>
      <c r="I4" s="306" t="s">
        <v>133</v>
      </c>
    </row>
    <row r="5" spans="1:9" ht="61.5" customHeight="1" x14ac:dyDescent="0.3">
      <c r="B5" s="305"/>
      <c r="C5" s="307"/>
      <c r="D5" s="174" t="s">
        <v>134</v>
      </c>
      <c r="E5" s="174" t="s">
        <v>135</v>
      </c>
      <c r="F5" s="174" t="s">
        <v>136</v>
      </c>
      <c r="G5" s="175" t="s">
        <v>137</v>
      </c>
      <c r="H5" s="175" t="s">
        <v>11</v>
      </c>
      <c r="I5" s="307"/>
    </row>
    <row r="6" spans="1:9" x14ac:dyDescent="0.3">
      <c r="B6" s="178" t="s">
        <v>409</v>
      </c>
      <c r="C6" s="176">
        <v>0.4275246473</v>
      </c>
      <c r="D6" s="177">
        <v>71.8</v>
      </c>
      <c r="E6" s="177">
        <v>20.49</v>
      </c>
      <c r="F6" s="177">
        <v>7.59</v>
      </c>
      <c r="G6" s="177">
        <v>0.12</v>
      </c>
      <c r="H6" s="178">
        <v>100</v>
      </c>
      <c r="I6" s="179">
        <v>2158.7442999999998</v>
      </c>
    </row>
    <row r="7" spans="1:9" ht="14.75" customHeight="1" x14ac:dyDescent="0.3">
      <c r="B7" s="195" t="s">
        <v>410</v>
      </c>
      <c r="C7" s="196"/>
      <c r="D7" s="196"/>
      <c r="E7" s="196"/>
      <c r="F7" s="196"/>
      <c r="G7" s="196"/>
      <c r="H7" s="197"/>
      <c r="I7" s="198"/>
    </row>
    <row r="8" spans="1:9" x14ac:dyDescent="0.3">
      <c r="B8" s="28" t="s">
        <v>349</v>
      </c>
      <c r="C8" s="180">
        <v>0.39870097329999998</v>
      </c>
      <c r="D8" s="181">
        <v>75.38</v>
      </c>
      <c r="E8" s="181">
        <v>14.83</v>
      </c>
      <c r="F8" s="181">
        <v>9.7899999999999991</v>
      </c>
      <c r="G8" s="181">
        <v>0</v>
      </c>
      <c r="H8" s="124">
        <v>100</v>
      </c>
      <c r="I8" s="182">
        <v>244.383342</v>
      </c>
    </row>
    <row r="9" spans="1:9" x14ac:dyDescent="0.3">
      <c r="B9" s="28" t="s">
        <v>350</v>
      </c>
      <c r="C9" s="180">
        <v>0.4312042177</v>
      </c>
      <c r="D9" s="181">
        <v>71.349999999999994</v>
      </c>
      <c r="E9" s="181">
        <v>21.21</v>
      </c>
      <c r="F9" s="181">
        <v>7.31</v>
      </c>
      <c r="G9" s="181">
        <v>0.13</v>
      </c>
      <c r="H9" s="124">
        <v>100</v>
      </c>
      <c r="I9" s="182">
        <v>1914.3608999999999</v>
      </c>
    </row>
    <row r="10" spans="1:9" x14ac:dyDescent="0.3">
      <c r="B10" s="199" t="s">
        <v>7</v>
      </c>
      <c r="C10" s="177"/>
      <c r="D10" s="177"/>
      <c r="E10" s="177"/>
      <c r="F10" s="177"/>
      <c r="G10" s="177"/>
      <c r="H10" s="178"/>
      <c r="I10" s="200"/>
    </row>
    <row r="11" spans="1:9" x14ac:dyDescent="0.3">
      <c r="B11" s="183" t="s">
        <v>1</v>
      </c>
      <c r="C11" s="180">
        <v>0.39587257869999998</v>
      </c>
      <c r="D11" s="181">
        <v>67.78</v>
      </c>
      <c r="E11" s="181">
        <v>30.32</v>
      </c>
      <c r="F11" s="181">
        <v>1.9</v>
      </c>
      <c r="G11" s="181">
        <v>0</v>
      </c>
      <c r="H11" s="124">
        <v>100</v>
      </c>
      <c r="I11" s="182">
        <v>37.089482499999995</v>
      </c>
    </row>
    <row r="12" spans="1:9" x14ac:dyDescent="0.3">
      <c r="B12" s="183" t="s">
        <v>2</v>
      </c>
      <c r="C12" s="180">
        <v>0.38431331439999999</v>
      </c>
      <c r="D12" s="181">
        <v>75.540000000000006</v>
      </c>
      <c r="E12" s="181">
        <v>18.7</v>
      </c>
      <c r="F12" s="181">
        <v>5.65</v>
      </c>
      <c r="G12" s="181">
        <v>0.11</v>
      </c>
      <c r="H12" s="124">
        <v>100</v>
      </c>
      <c r="I12" s="182">
        <v>589.967938</v>
      </c>
    </row>
    <row r="13" spans="1:9" x14ac:dyDescent="0.3">
      <c r="B13" s="183" t="s">
        <v>3</v>
      </c>
      <c r="C13" s="180">
        <v>0.32165773079999999</v>
      </c>
      <c r="D13" s="181">
        <v>81.75</v>
      </c>
      <c r="E13" s="181">
        <v>15.37</v>
      </c>
      <c r="F13" s="181">
        <v>2.88</v>
      </c>
      <c r="G13" s="181">
        <v>0</v>
      </c>
      <c r="H13" s="124">
        <v>100</v>
      </c>
      <c r="I13" s="182">
        <v>452.25446699999998</v>
      </c>
    </row>
    <row r="14" spans="1:9" x14ac:dyDescent="0.3">
      <c r="B14" s="183" t="s">
        <v>4</v>
      </c>
      <c r="C14" s="180">
        <v>0.29854426369999998</v>
      </c>
      <c r="D14" s="181">
        <v>82.56</v>
      </c>
      <c r="E14" s="181">
        <v>13.94</v>
      </c>
      <c r="F14" s="181">
        <v>3.5</v>
      </c>
      <c r="G14" s="181">
        <v>0</v>
      </c>
      <c r="H14" s="124">
        <v>100</v>
      </c>
      <c r="I14" s="182">
        <v>399.62070799999998</v>
      </c>
    </row>
    <row r="15" spans="1:9" x14ac:dyDescent="0.3">
      <c r="B15" s="183" t="s">
        <v>5</v>
      </c>
      <c r="C15" s="180">
        <v>0.61300142430000004</v>
      </c>
      <c r="D15" s="181">
        <v>55.84</v>
      </c>
      <c r="E15" s="181">
        <v>28.76</v>
      </c>
      <c r="F15" s="181">
        <v>15.11</v>
      </c>
      <c r="G15" s="181">
        <v>0.28000000000000003</v>
      </c>
      <c r="H15" s="124">
        <v>100</v>
      </c>
      <c r="I15" s="182">
        <v>679.81167200000004</v>
      </c>
    </row>
    <row r="16" spans="1:9" x14ac:dyDescent="0.3">
      <c r="B16" s="201" t="s">
        <v>416</v>
      </c>
      <c r="C16" s="184"/>
      <c r="D16" s="185"/>
      <c r="E16" s="185"/>
      <c r="F16" s="185"/>
      <c r="G16" s="185"/>
      <c r="H16" s="186"/>
      <c r="I16" s="187"/>
    </row>
    <row r="17" spans="2:9" x14ac:dyDescent="0.3">
      <c r="B17" s="202" t="s">
        <v>33</v>
      </c>
      <c r="C17" s="184">
        <v>0.46438383979999998</v>
      </c>
      <c r="D17" s="188">
        <v>68.66</v>
      </c>
      <c r="E17" s="188">
        <v>22.41</v>
      </c>
      <c r="F17" s="188">
        <v>8.7799999999999994</v>
      </c>
      <c r="G17" s="188">
        <v>0.16</v>
      </c>
      <c r="H17" s="189">
        <v>100</v>
      </c>
      <c r="I17" s="187">
        <v>1602.5671</v>
      </c>
    </row>
    <row r="18" spans="2:9" x14ac:dyDescent="0.3">
      <c r="B18" s="28" t="s">
        <v>38</v>
      </c>
      <c r="C18" s="180">
        <v>0.3213186777</v>
      </c>
      <c r="D18" s="181">
        <v>80.88</v>
      </c>
      <c r="E18" s="181">
        <v>14.96</v>
      </c>
      <c r="F18" s="181">
        <v>4.16</v>
      </c>
      <c r="G18" s="181">
        <v>0</v>
      </c>
      <c r="H18" s="124">
        <v>100</v>
      </c>
      <c r="I18" s="182">
        <v>556.17712399999994</v>
      </c>
    </row>
    <row r="19" spans="2:9" x14ac:dyDescent="0.3">
      <c r="B19" s="201" t="s">
        <v>417</v>
      </c>
      <c r="C19" s="203"/>
      <c r="D19" s="203"/>
      <c r="E19" s="203"/>
      <c r="F19" s="203"/>
      <c r="G19" s="203"/>
      <c r="H19" s="201"/>
      <c r="I19" s="204"/>
    </row>
    <row r="20" spans="2:9" x14ac:dyDescent="0.3">
      <c r="B20" s="202" t="s">
        <v>351</v>
      </c>
      <c r="C20" s="184">
        <v>0.2995520216</v>
      </c>
      <c r="D20" s="188">
        <v>82.85</v>
      </c>
      <c r="E20" s="188">
        <v>14.13</v>
      </c>
      <c r="F20" s="188">
        <v>3.02</v>
      </c>
      <c r="G20" s="188">
        <v>0</v>
      </c>
      <c r="H20" s="189">
        <v>100</v>
      </c>
      <c r="I20" s="187">
        <v>326.67107199999998</v>
      </c>
    </row>
    <row r="21" spans="2:9" x14ac:dyDescent="0.3">
      <c r="B21" s="28" t="s">
        <v>352</v>
      </c>
      <c r="C21" s="180">
        <v>0.34404328480000002</v>
      </c>
      <c r="D21" s="181">
        <v>78.349999999999994</v>
      </c>
      <c r="E21" s="181">
        <v>18.23</v>
      </c>
      <c r="F21" s="181">
        <v>3.42</v>
      </c>
      <c r="G21" s="181">
        <v>0</v>
      </c>
      <c r="H21" s="124">
        <v>100</v>
      </c>
      <c r="I21" s="182">
        <v>452.866467</v>
      </c>
    </row>
    <row r="22" spans="2:9" x14ac:dyDescent="0.3">
      <c r="B22" s="28" t="s">
        <v>353</v>
      </c>
      <c r="C22" s="180">
        <v>0.41784781519999997</v>
      </c>
      <c r="D22" s="181">
        <v>68.38</v>
      </c>
      <c r="E22" s="181">
        <v>24.55</v>
      </c>
      <c r="F22" s="181">
        <v>7.07</v>
      </c>
      <c r="G22" s="181">
        <v>0</v>
      </c>
      <c r="H22" s="124">
        <v>100</v>
      </c>
      <c r="I22" s="182">
        <v>524.11196000000007</v>
      </c>
    </row>
    <row r="23" spans="2:9" x14ac:dyDescent="0.3">
      <c r="B23" s="28" t="s">
        <v>354</v>
      </c>
      <c r="C23" s="180">
        <v>0.43984130199999999</v>
      </c>
      <c r="D23" s="181">
        <v>70.41</v>
      </c>
      <c r="E23" s="181">
        <v>21.16</v>
      </c>
      <c r="F23" s="181">
        <v>8.43</v>
      </c>
      <c r="G23" s="181">
        <v>0</v>
      </c>
      <c r="H23" s="124">
        <v>100</v>
      </c>
      <c r="I23" s="182">
        <v>570.11769400000003</v>
      </c>
    </row>
    <row r="24" spans="2:9" x14ac:dyDescent="0.3">
      <c r="B24" s="197" t="s">
        <v>355</v>
      </c>
      <c r="C24" s="190">
        <v>0.70004013220000005</v>
      </c>
      <c r="D24" s="191">
        <v>57.84</v>
      </c>
      <c r="E24" s="191">
        <v>22.56</v>
      </c>
      <c r="F24" s="191">
        <v>18.7</v>
      </c>
      <c r="G24" s="191">
        <v>0.9</v>
      </c>
      <c r="H24" s="192">
        <v>100</v>
      </c>
      <c r="I24" s="193">
        <v>284.97707299999996</v>
      </c>
    </row>
    <row r="25" spans="2:9" x14ac:dyDescent="0.3">
      <c r="B25" s="28" t="s">
        <v>138</v>
      </c>
      <c r="E25" s="162"/>
    </row>
    <row r="26" spans="2:9" x14ac:dyDescent="0.3">
      <c r="E26" s="162"/>
    </row>
    <row r="27" spans="2:9" x14ac:dyDescent="0.3">
      <c r="E27" s="162"/>
    </row>
    <row r="28" spans="2:9" x14ac:dyDescent="0.3">
      <c r="E28" s="162"/>
      <c r="F28" s="162"/>
    </row>
    <row r="29" spans="2:9" x14ac:dyDescent="0.3">
      <c r="E29" s="162"/>
      <c r="F29" s="162"/>
    </row>
    <row r="30" spans="2:9" x14ac:dyDescent="0.3">
      <c r="C30" s="162"/>
      <c r="D30" s="162"/>
      <c r="E30" s="162"/>
      <c r="F30" s="162"/>
      <c r="G30" s="162"/>
      <c r="H30" s="162"/>
    </row>
    <row r="31" spans="2:9" x14ac:dyDescent="0.3">
      <c r="D31" s="162"/>
      <c r="E31" s="162"/>
      <c r="F31" s="162"/>
    </row>
    <row r="33" spans="3:8" x14ac:dyDescent="0.3">
      <c r="C33" s="205"/>
      <c r="D33" s="162"/>
      <c r="E33" s="162"/>
      <c r="F33" s="162"/>
      <c r="G33" s="162"/>
      <c r="H33" s="162"/>
    </row>
    <row r="34" spans="3:8" x14ac:dyDescent="0.3">
      <c r="C34" s="162"/>
      <c r="D34" s="162"/>
      <c r="E34" s="162"/>
      <c r="G34" s="162"/>
    </row>
    <row r="35" spans="3:8" x14ac:dyDescent="0.3">
      <c r="C35" s="162"/>
      <c r="D35" s="162"/>
      <c r="E35" s="162"/>
      <c r="G35" s="162"/>
    </row>
    <row r="36" spans="3:8" x14ac:dyDescent="0.3">
      <c r="C36" s="162"/>
      <c r="D36" s="162"/>
      <c r="E36" s="162"/>
      <c r="F36" s="162"/>
      <c r="G36" s="162"/>
      <c r="H36" s="162"/>
    </row>
    <row r="37" spans="3:8" x14ac:dyDescent="0.3">
      <c r="D37" s="162"/>
      <c r="E37" s="162"/>
      <c r="F37" s="162"/>
    </row>
    <row r="38" spans="3:8" x14ac:dyDescent="0.3">
      <c r="D38" s="162"/>
      <c r="E38" s="162"/>
      <c r="F38" s="162"/>
    </row>
    <row r="39" spans="3:8" x14ac:dyDescent="0.3">
      <c r="C39" s="162"/>
      <c r="D39" s="162"/>
      <c r="E39" s="162"/>
      <c r="F39" s="162"/>
      <c r="G39" s="162"/>
      <c r="H39" s="162"/>
    </row>
    <row r="41" spans="3:8" x14ac:dyDescent="0.3">
      <c r="D41" s="162"/>
      <c r="E41" s="162"/>
      <c r="F41" s="162"/>
    </row>
    <row r="42" spans="3:8" x14ac:dyDescent="0.3">
      <c r="C42" s="162"/>
      <c r="D42" s="162"/>
      <c r="E42" s="162"/>
      <c r="F42" s="162"/>
      <c r="G42" s="162"/>
      <c r="H42" s="162"/>
    </row>
    <row r="45" spans="3:8" x14ac:dyDescent="0.3">
      <c r="D45" s="162"/>
      <c r="E45" s="162"/>
      <c r="F45" s="162"/>
      <c r="G45" s="162"/>
    </row>
  </sheetData>
  <mergeCells count="4">
    <mergeCell ref="B4:B5"/>
    <mergeCell ref="C4:C5"/>
    <mergeCell ref="D4:H4"/>
    <mergeCell ref="I4:I5"/>
  </mergeCells>
  <pageMargins left="0.7" right="0.7" top="0.75" bottom="0.75" header="0.3" footer="0.3"/>
  <pageSetup scale="7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6.08984375" customWidth="1"/>
    <col min="4" max="5" width="19.7265625" customWidth="1"/>
    <col min="6" max="6" width="12.453125" customWidth="1"/>
    <col min="7" max="11" width="9.81640625" bestFit="1" customWidth="1"/>
    <col min="12" max="12" width="9.08984375" bestFit="1" customWidth="1"/>
  </cols>
  <sheetData>
    <row r="1" spans="1:12" x14ac:dyDescent="0.35">
      <c r="A1" s="38"/>
    </row>
    <row r="2" spans="1:12" ht="15" thickBot="1" x14ac:dyDescent="0.4">
      <c r="B2" s="28" t="s">
        <v>570</v>
      </c>
    </row>
    <row r="3" spans="1:12" ht="15" thickBot="1" x14ac:dyDescent="0.4">
      <c r="B3" s="8"/>
    </row>
    <row r="4" spans="1:12" x14ac:dyDescent="0.35">
      <c r="B4" s="283"/>
      <c r="C4" s="280" t="s">
        <v>222</v>
      </c>
      <c r="D4" s="280"/>
      <c r="E4" s="280"/>
      <c r="F4" s="64" t="s">
        <v>223</v>
      </c>
    </row>
    <row r="5" spans="1:12" ht="15" thickBot="1" x14ac:dyDescent="0.4">
      <c r="B5" s="296"/>
      <c r="C5" s="297"/>
      <c r="D5" s="297"/>
      <c r="E5" s="297"/>
      <c r="F5" s="104" t="s">
        <v>224</v>
      </c>
    </row>
    <row r="6" spans="1:12" ht="37.5" x14ac:dyDescent="0.35">
      <c r="B6" s="296"/>
      <c r="C6" s="104" t="s">
        <v>225</v>
      </c>
      <c r="D6" s="64" t="s">
        <v>226</v>
      </c>
      <c r="E6" s="64" t="s">
        <v>228</v>
      </c>
      <c r="F6" s="104" t="s">
        <v>227</v>
      </c>
    </row>
    <row r="7" spans="1:12" x14ac:dyDescent="0.35">
      <c r="B7" s="105" t="s">
        <v>6</v>
      </c>
      <c r="C7" s="107">
        <v>81.180000000000007</v>
      </c>
      <c r="D7" s="107">
        <v>70.38</v>
      </c>
      <c r="E7" s="107">
        <v>68.91</v>
      </c>
      <c r="F7" s="106">
        <v>3591.848</v>
      </c>
      <c r="G7" s="40"/>
      <c r="H7" s="39"/>
      <c r="I7" s="48"/>
      <c r="J7" s="42"/>
    </row>
    <row r="8" spans="1:12" x14ac:dyDescent="0.35">
      <c r="B8" s="3" t="s">
        <v>8</v>
      </c>
      <c r="C8" s="3"/>
      <c r="D8" s="3"/>
      <c r="E8" s="3"/>
      <c r="F8" s="108" t="s">
        <v>229</v>
      </c>
      <c r="G8" s="40"/>
      <c r="H8" s="39"/>
      <c r="I8" s="48"/>
      <c r="J8" s="42"/>
      <c r="K8" s="39"/>
      <c r="L8" s="42"/>
    </row>
    <row r="9" spans="1:12" x14ac:dyDescent="0.35">
      <c r="B9" s="3" t="s">
        <v>123</v>
      </c>
      <c r="C9" s="30">
        <v>82.86</v>
      </c>
      <c r="D9" s="30">
        <v>71.45</v>
      </c>
      <c r="E9" s="30">
        <v>67.75</v>
      </c>
      <c r="F9" s="49">
        <v>56.847019999999993</v>
      </c>
      <c r="G9" s="40"/>
      <c r="H9" s="39"/>
      <c r="I9" s="48"/>
      <c r="J9" s="42"/>
      <c r="K9" s="39"/>
      <c r="L9" s="42"/>
    </row>
    <row r="10" spans="1:12" x14ac:dyDescent="0.35">
      <c r="B10" s="3" t="s">
        <v>124</v>
      </c>
      <c r="C10" s="30">
        <v>81.12</v>
      </c>
      <c r="D10" s="30">
        <v>71.42</v>
      </c>
      <c r="E10" s="30">
        <v>70.790000000000006</v>
      </c>
      <c r="F10" s="49">
        <v>970.87139999999999</v>
      </c>
      <c r="G10" s="40"/>
      <c r="H10" s="39"/>
      <c r="I10" s="48"/>
      <c r="J10" s="42"/>
      <c r="L10" s="42"/>
    </row>
    <row r="11" spans="1:12" x14ac:dyDescent="0.35">
      <c r="B11" s="3" t="s">
        <v>125</v>
      </c>
      <c r="C11" s="30">
        <v>79.34</v>
      </c>
      <c r="D11" s="30">
        <v>70.97</v>
      </c>
      <c r="E11" s="30">
        <v>69.36</v>
      </c>
      <c r="F11" s="49">
        <v>780.37270000000001</v>
      </c>
      <c r="G11" s="40"/>
      <c r="H11" s="39"/>
      <c r="I11" s="48"/>
      <c r="J11" s="42"/>
      <c r="K11" s="39"/>
      <c r="L11" s="42"/>
    </row>
    <row r="12" spans="1:12" x14ac:dyDescent="0.35">
      <c r="B12" s="3" t="s">
        <v>126</v>
      </c>
      <c r="C12" s="30">
        <v>82.34</v>
      </c>
      <c r="D12" s="30">
        <v>74.959999999999994</v>
      </c>
      <c r="E12" s="30">
        <v>73.23</v>
      </c>
      <c r="F12" s="49">
        <v>690.03640000000007</v>
      </c>
      <c r="G12" s="40"/>
      <c r="I12" s="48"/>
      <c r="J12" s="42"/>
    </row>
    <row r="13" spans="1:12" ht="15" thickBot="1" x14ac:dyDescent="0.4">
      <c r="B13" s="6" t="s">
        <v>127</v>
      </c>
      <c r="C13" s="60">
        <v>81.739999999999995</v>
      </c>
      <c r="D13" s="60">
        <v>66.09</v>
      </c>
      <c r="E13" s="60">
        <v>64.25</v>
      </c>
      <c r="F13" s="111">
        <v>1093.7203999999999</v>
      </c>
    </row>
    <row r="14" spans="1:12" ht="15" thickBot="1" x14ac:dyDescent="0.4">
      <c r="B14" s="6" t="s">
        <v>230</v>
      </c>
      <c r="C14" s="6"/>
      <c r="D14" s="6"/>
      <c r="E14" s="6"/>
      <c r="F14" s="6" t="s">
        <v>231</v>
      </c>
    </row>
    <row r="15" spans="1:12" x14ac:dyDescent="0.35">
      <c r="B15" s="3" t="s">
        <v>232</v>
      </c>
      <c r="C15" s="30">
        <v>79.150000000000006</v>
      </c>
      <c r="D15" s="30">
        <v>68.84</v>
      </c>
      <c r="E15" s="30">
        <v>69.25</v>
      </c>
      <c r="F15" s="49">
        <v>1540.2158999999999</v>
      </c>
    </row>
    <row r="16" spans="1:12" ht="15" thickBot="1" x14ac:dyDescent="0.4">
      <c r="B16" s="6" t="s">
        <v>233</v>
      </c>
      <c r="C16" s="60">
        <v>82.71</v>
      </c>
      <c r="D16" s="60">
        <v>71.540000000000006</v>
      </c>
      <c r="E16" s="60">
        <v>68.650000000000006</v>
      </c>
      <c r="F16" s="111">
        <v>2051.6320000000001</v>
      </c>
    </row>
    <row r="17" spans="2:2" x14ac:dyDescent="0.35">
      <c r="B17" s="28" t="s">
        <v>98</v>
      </c>
    </row>
  </sheetData>
  <mergeCells count="2">
    <mergeCell ref="B4:B6"/>
    <mergeCell ref="C4:E5"/>
  </mergeCells>
  <pageMargins left="0.7" right="0.7" top="0.75" bottom="0.75" header="0.3" footer="0.3"/>
  <pageSetup scale="9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zoomScaleNormal="100" workbookViewId="0">
      <selection activeCell="B1" sqref="B1"/>
    </sheetView>
  </sheetViews>
  <sheetFormatPr defaultRowHeight="14" x14ac:dyDescent="0.3"/>
  <cols>
    <col min="1" max="1" width="8.7265625" style="28"/>
    <col min="2" max="2" width="26.6328125" style="28" customWidth="1"/>
    <col min="3" max="3" width="15.54296875" style="28" customWidth="1"/>
    <col min="4" max="4" width="13.36328125" style="28" customWidth="1"/>
    <col min="5" max="5" width="15.90625" style="28" customWidth="1"/>
    <col min="6" max="6" width="8.81640625" style="28" bestFit="1" customWidth="1"/>
    <col min="7" max="16384" width="8.7265625" style="28"/>
  </cols>
  <sheetData>
    <row r="1" spans="2:5" x14ac:dyDescent="0.3">
      <c r="B1" s="28" t="s">
        <v>571</v>
      </c>
    </row>
    <row r="2" spans="2:5" x14ac:dyDescent="0.3">
      <c r="B2" s="202"/>
      <c r="C2" s="308" t="s">
        <v>437</v>
      </c>
      <c r="D2" s="308"/>
      <c r="E2" s="308"/>
    </row>
    <row r="3" spans="2:5" x14ac:dyDescent="0.3">
      <c r="B3" s="197" t="s">
        <v>431</v>
      </c>
      <c r="C3" s="206" t="s">
        <v>438</v>
      </c>
      <c r="D3" s="206" t="s">
        <v>439</v>
      </c>
      <c r="E3" s="206" t="s">
        <v>440</v>
      </c>
    </row>
    <row r="4" spans="2:5" x14ac:dyDescent="0.3">
      <c r="B4" s="199" t="s">
        <v>432</v>
      </c>
      <c r="C4" s="207">
        <v>82.408513437096204</v>
      </c>
      <c r="D4" s="207">
        <v>62.521359853267398</v>
      </c>
      <c r="E4" s="208" t="s">
        <v>442</v>
      </c>
    </row>
    <row r="5" spans="2:5" x14ac:dyDescent="0.3">
      <c r="B5" s="28" t="s">
        <v>356</v>
      </c>
      <c r="C5" s="209">
        <v>80.821248005187215</v>
      </c>
      <c r="D5" s="151">
        <v>42.384709263783705</v>
      </c>
      <c r="E5" s="210" t="s">
        <v>442</v>
      </c>
    </row>
    <row r="6" spans="2:5" x14ac:dyDescent="0.3">
      <c r="B6" s="28" t="s">
        <v>357</v>
      </c>
      <c r="C6" s="209">
        <v>3.6982503873174157</v>
      </c>
      <c r="D6" s="151">
        <v>5.5802192087589804</v>
      </c>
      <c r="E6" s="210" t="s">
        <v>442</v>
      </c>
    </row>
    <row r="7" spans="2:5" x14ac:dyDescent="0.3">
      <c r="B7" s="28" t="s">
        <v>420</v>
      </c>
      <c r="C7" s="209">
        <v>7.7904507974127295</v>
      </c>
      <c r="D7" s="151">
        <v>29.277908826209476</v>
      </c>
      <c r="E7" s="210" t="s">
        <v>442</v>
      </c>
    </row>
    <row r="8" spans="2:5" x14ac:dyDescent="0.3">
      <c r="B8" s="28" t="s">
        <v>358</v>
      </c>
      <c r="C8" s="209">
        <v>1.9817534602374305</v>
      </c>
      <c r="D8" s="151">
        <v>3.9445316105214583</v>
      </c>
      <c r="E8" s="210" t="s">
        <v>442</v>
      </c>
    </row>
    <row r="9" spans="2:5" x14ac:dyDescent="0.3">
      <c r="B9" s="178" t="s">
        <v>433</v>
      </c>
      <c r="C9" s="211">
        <v>76.981108785188127</v>
      </c>
      <c r="D9" s="212">
        <v>80.879205620064695</v>
      </c>
      <c r="E9" s="213">
        <v>70.533446138883775</v>
      </c>
    </row>
    <row r="10" spans="2:5" x14ac:dyDescent="0.3">
      <c r="B10" s="28" t="s">
        <v>359</v>
      </c>
      <c r="C10" s="214">
        <v>15.136415848944809</v>
      </c>
      <c r="D10" s="151">
        <v>13.761531416096078</v>
      </c>
      <c r="E10" s="151">
        <v>17.160305430115471</v>
      </c>
    </row>
    <row r="11" spans="2:5" x14ac:dyDescent="0.3">
      <c r="B11" s="28" t="s">
        <v>424</v>
      </c>
      <c r="C11" s="214">
        <v>45.930791524945292</v>
      </c>
      <c r="D11" s="151">
        <v>52.255652976465164</v>
      </c>
      <c r="E11" s="151">
        <v>55.363226495486963</v>
      </c>
    </row>
    <row r="12" spans="2:5" x14ac:dyDescent="0.3">
      <c r="B12" s="28" t="s">
        <v>425</v>
      </c>
      <c r="C12" s="215">
        <v>23.093708921762349</v>
      </c>
      <c r="D12" s="151">
        <v>21.121764164357376</v>
      </c>
      <c r="E12" s="210" t="s">
        <v>442</v>
      </c>
    </row>
    <row r="13" spans="2:5" x14ac:dyDescent="0.3">
      <c r="B13" s="28" t="s">
        <v>426</v>
      </c>
      <c r="C13" s="215">
        <v>0.53841592533694049</v>
      </c>
      <c r="D13" s="151">
        <v>0.45556864738497865</v>
      </c>
      <c r="E13" s="210" t="s">
        <v>442</v>
      </c>
    </row>
    <row r="14" spans="2:5" x14ac:dyDescent="0.3">
      <c r="B14" s="28" t="s">
        <v>434</v>
      </c>
      <c r="C14" s="215">
        <v>49.560349316989146</v>
      </c>
      <c r="D14" s="151">
        <v>52.761023099140544</v>
      </c>
      <c r="E14" s="210" t="s">
        <v>442</v>
      </c>
    </row>
    <row r="15" spans="2:5" x14ac:dyDescent="0.3">
      <c r="B15" s="199" t="s">
        <v>435</v>
      </c>
      <c r="C15" s="213">
        <v>91.622051799453885</v>
      </c>
      <c r="D15" s="216">
        <v>87.15652180023848</v>
      </c>
      <c r="E15" s="216">
        <v>22.351984149854157</v>
      </c>
    </row>
    <row r="16" spans="2:5" x14ac:dyDescent="0.3">
      <c r="B16" s="217" t="s">
        <v>443</v>
      </c>
      <c r="C16" s="218">
        <v>89.758493733516303</v>
      </c>
      <c r="D16" s="219">
        <v>83.285929458724425</v>
      </c>
      <c r="E16" s="219">
        <v>19.314110276063019</v>
      </c>
    </row>
    <row r="17" spans="2:6" x14ac:dyDescent="0.3">
      <c r="B17" s="28" t="s">
        <v>421</v>
      </c>
      <c r="C17" s="215">
        <v>58.240023141225763</v>
      </c>
      <c r="D17" s="151">
        <v>48.937078793813058</v>
      </c>
      <c r="E17" s="151">
        <v>18.059115405391779</v>
      </c>
    </row>
    <row r="18" spans="2:6" x14ac:dyDescent="0.3">
      <c r="B18" s="28" t="s">
        <v>422</v>
      </c>
      <c r="C18" s="215">
        <v>47.135691055320009</v>
      </c>
      <c r="D18" s="151">
        <v>46.275727982497031</v>
      </c>
      <c r="E18" s="151">
        <v>1.5779373667562577</v>
      </c>
    </row>
    <row r="19" spans="2:6" x14ac:dyDescent="0.3">
      <c r="B19" s="28" t="s">
        <v>423</v>
      </c>
      <c r="C19" s="215">
        <v>6.2214030253146753</v>
      </c>
      <c r="D19" s="151">
        <v>5.9951042284006286</v>
      </c>
      <c r="E19" s="151">
        <v>2.8153704630658329</v>
      </c>
    </row>
    <row r="20" spans="2:6" x14ac:dyDescent="0.3">
      <c r="B20" s="28" t="s">
        <v>360</v>
      </c>
      <c r="C20" s="215">
        <v>17.792658716295467</v>
      </c>
      <c r="D20" s="151">
        <v>16.726546560193395</v>
      </c>
      <c r="E20" s="151">
        <v>2.0461187519534407</v>
      </c>
    </row>
    <row r="21" spans="2:6" x14ac:dyDescent="0.3">
      <c r="B21" s="28" t="s">
        <v>427</v>
      </c>
      <c r="C21" s="215">
        <v>6.0961898027685635</v>
      </c>
      <c r="D21" s="151">
        <v>11.240953949294799</v>
      </c>
      <c r="E21" s="210" t="s">
        <v>442</v>
      </c>
    </row>
    <row r="22" spans="2:6" x14ac:dyDescent="0.3">
      <c r="B22" s="199" t="s">
        <v>436</v>
      </c>
      <c r="C22" s="213">
        <v>70.621794674723233</v>
      </c>
      <c r="D22" s="216">
        <v>73.927739348183053</v>
      </c>
      <c r="E22" s="216"/>
    </row>
    <row r="23" spans="2:6" x14ac:dyDescent="0.3">
      <c r="B23" s="28" t="s">
        <v>428</v>
      </c>
      <c r="C23" s="215">
        <v>58.552159521673474</v>
      </c>
      <c r="D23" s="151">
        <v>63.135392680704342</v>
      </c>
      <c r="E23" s="210" t="s">
        <v>442</v>
      </c>
    </row>
    <row r="24" spans="2:6" x14ac:dyDescent="0.3">
      <c r="B24" s="28" t="s">
        <v>429</v>
      </c>
      <c r="C24" s="215">
        <v>52.448698492373367</v>
      </c>
      <c r="D24" s="151">
        <v>57.20609792948683</v>
      </c>
      <c r="E24" s="210" t="s">
        <v>442</v>
      </c>
    </row>
    <row r="25" spans="2:6" x14ac:dyDescent="0.3">
      <c r="B25" s="28" t="s">
        <v>430</v>
      </c>
      <c r="C25" s="215">
        <v>49.95353588427151</v>
      </c>
      <c r="D25" s="151">
        <v>51.997919882688883</v>
      </c>
      <c r="E25" s="210" t="s">
        <v>442</v>
      </c>
    </row>
    <row r="26" spans="2:6" x14ac:dyDescent="0.3">
      <c r="B26" s="202" t="s">
        <v>361</v>
      </c>
      <c r="C26" s="220">
        <v>15.545882324444829</v>
      </c>
      <c r="D26" s="221">
        <v>12.467778092710452</v>
      </c>
      <c r="E26" s="222">
        <v>41.723155784474145</v>
      </c>
    </row>
    <row r="27" spans="2:6" x14ac:dyDescent="0.3">
      <c r="B27" s="197" t="s">
        <v>362</v>
      </c>
      <c r="C27" s="223">
        <v>26.074886646189849</v>
      </c>
      <c r="D27" s="196">
        <v>25.610980583229288</v>
      </c>
      <c r="E27" s="224">
        <v>0.28051648652450695</v>
      </c>
    </row>
    <row r="28" spans="2:6" ht="28" x14ac:dyDescent="0.3">
      <c r="B28" s="225" t="s">
        <v>441</v>
      </c>
      <c r="C28" s="226">
        <v>2146.8180000000002</v>
      </c>
      <c r="D28" s="226">
        <v>2134.4949999999999</v>
      </c>
      <c r="E28" s="227">
        <v>518.28418999999997</v>
      </c>
      <c r="F28" s="228"/>
    </row>
    <row r="29" spans="2:6" x14ac:dyDescent="0.3">
      <c r="B29" s="28" t="s">
        <v>98</v>
      </c>
      <c r="C29" s="162"/>
      <c r="D29" s="205"/>
      <c r="E29" s="162"/>
    </row>
  </sheetData>
  <mergeCells count="1">
    <mergeCell ref="C2:E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zoomScaleNormal="100" workbookViewId="0">
      <selection activeCell="B1" sqref="B1"/>
    </sheetView>
  </sheetViews>
  <sheetFormatPr defaultRowHeight="14.5" x14ac:dyDescent="0.35"/>
  <cols>
    <col min="2" max="2" width="17.1796875" customWidth="1"/>
    <col min="4" max="4" width="12.90625" customWidth="1"/>
    <col min="5" max="5" width="12" customWidth="1"/>
  </cols>
  <sheetData>
    <row r="1" spans="2:5" x14ac:dyDescent="0.35">
      <c r="B1" s="28" t="s">
        <v>572</v>
      </c>
      <c r="C1" s="28"/>
      <c r="D1" s="28"/>
      <c r="E1" s="28"/>
    </row>
    <row r="2" spans="2:5" x14ac:dyDescent="0.35">
      <c r="B2" s="202"/>
      <c r="C2" s="308" t="s">
        <v>437</v>
      </c>
      <c r="D2" s="308"/>
      <c r="E2" s="308"/>
    </row>
    <row r="3" spans="2:5" x14ac:dyDescent="0.35">
      <c r="B3" s="197" t="s">
        <v>431</v>
      </c>
      <c r="C3" s="206" t="s">
        <v>438</v>
      </c>
      <c r="D3" s="206" t="s">
        <v>439</v>
      </c>
      <c r="E3" s="206" t="s">
        <v>440</v>
      </c>
    </row>
    <row r="4" spans="2:5" x14ac:dyDescent="0.35">
      <c r="B4" s="28" t="s">
        <v>445</v>
      </c>
      <c r="C4" s="151">
        <v>21.049361211399805</v>
      </c>
      <c r="D4" s="151">
        <v>24.88657244532687</v>
      </c>
      <c r="E4" s="151">
        <v>41.838357780586662</v>
      </c>
    </row>
    <row r="5" spans="2:5" x14ac:dyDescent="0.35">
      <c r="B5" s="28" t="s">
        <v>446</v>
      </c>
      <c r="C5" s="151">
        <v>20.637242327122422</v>
      </c>
      <c r="D5" s="151">
        <v>20.113528929846126</v>
      </c>
      <c r="E5" s="151">
        <v>19.249992486886171</v>
      </c>
    </row>
    <row r="6" spans="2:5" x14ac:dyDescent="0.35">
      <c r="B6" s="28" t="s">
        <v>447</v>
      </c>
      <c r="C6" s="151">
        <v>6.8188709639760123</v>
      </c>
      <c r="D6" s="151">
        <v>7.7060431617940237</v>
      </c>
      <c r="E6" s="151">
        <v>7.5434237026229329</v>
      </c>
    </row>
    <row r="7" spans="2:5" x14ac:dyDescent="0.35">
      <c r="B7" s="28" t="s">
        <v>448</v>
      </c>
      <c r="C7" s="151">
        <v>9.8377565247698264</v>
      </c>
      <c r="D7" s="151">
        <v>11.442431667501447</v>
      </c>
      <c r="E7" s="151">
        <v>9.4123092701767224</v>
      </c>
    </row>
    <row r="8" spans="2:5" x14ac:dyDescent="0.35">
      <c r="B8" s="28" t="s">
        <v>449</v>
      </c>
      <c r="C8" s="151">
        <v>39.828824478368645</v>
      </c>
      <c r="D8" s="151">
        <v>30.58993967801743</v>
      </c>
      <c r="E8" s="151">
        <v>16.596420549030817</v>
      </c>
    </row>
    <row r="9" spans="2:5" x14ac:dyDescent="0.35">
      <c r="B9" s="28" t="s">
        <v>450</v>
      </c>
      <c r="C9" s="151">
        <v>5.1399160652050986</v>
      </c>
      <c r="D9" s="151">
        <v>2.8452599034157426</v>
      </c>
      <c r="E9" s="151">
        <v>3.2192345771338173</v>
      </c>
    </row>
    <row r="10" spans="2:5" x14ac:dyDescent="0.35">
      <c r="B10" s="28" t="s">
        <v>451</v>
      </c>
      <c r="C10" s="151">
        <v>9.1475620762921857</v>
      </c>
      <c r="D10" s="151">
        <v>9.8258965883124176</v>
      </c>
      <c r="E10" s="151">
        <v>20.756626237134462</v>
      </c>
    </row>
    <row r="11" spans="2:5" x14ac:dyDescent="0.35">
      <c r="B11" s="28" t="s">
        <v>455</v>
      </c>
      <c r="C11" s="151">
        <v>1.4752082945798646</v>
      </c>
      <c r="D11" s="151">
        <v>0.61036893429161654</v>
      </c>
      <c r="E11" s="151">
        <v>2.6638897479580792</v>
      </c>
    </row>
    <row r="12" spans="2:5" x14ac:dyDescent="0.35">
      <c r="B12" s="28" t="s">
        <v>452</v>
      </c>
      <c r="C12" s="151">
        <v>1.9068241360237868</v>
      </c>
      <c r="D12" s="151">
        <v>2.9092210669624317</v>
      </c>
      <c r="E12" s="151">
        <v>1.243194825039035</v>
      </c>
    </row>
    <row r="13" spans="2:5" x14ac:dyDescent="0.35">
      <c r="B13" s="28" t="s">
        <v>453</v>
      </c>
      <c r="C13" s="151">
        <v>2.7434923938054445</v>
      </c>
      <c r="D13" s="151">
        <v>2.5841695533560061</v>
      </c>
      <c r="E13" s="151">
        <v>3.5666146196454696</v>
      </c>
    </row>
    <row r="14" spans="2:5" x14ac:dyDescent="0.35">
      <c r="B14" s="28" t="s">
        <v>454</v>
      </c>
      <c r="C14" s="151">
        <v>1.8511011706369551</v>
      </c>
      <c r="D14" s="151">
        <v>4.5052347135625705</v>
      </c>
      <c r="E14" s="151">
        <v>2.1578858420967366</v>
      </c>
    </row>
    <row r="16" spans="2:5" x14ac:dyDescent="0.35">
      <c r="B16" s="28" t="s">
        <v>98</v>
      </c>
    </row>
  </sheetData>
  <mergeCells count="1">
    <mergeCell ref="C2:E2"/>
  </mergeCells>
  <pageMargins left="0.7" right="0.7" top="0.75" bottom="0.75" header="0.3" footer="0.3"/>
  <pageSetup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3.08984375" customWidth="1"/>
    <col min="5" max="5" width="9.81640625" bestFit="1" customWidth="1"/>
  </cols>
  <sheetData>
    <row r="1" spans="1:16" x14ac:dyDescent="0.35">
      <c r="A1" s="38"/>
    </row>
    <row r="2" spans="1:16" x14ac:dyDescent="0.35">
      <c r="B2" s="28" t="s">
        <v>573</v>
      </c>
      <c r="C2" s="28"/>
      <c r="D2" s="28"/>
      <c r="E2" s="28"/>
      <c r="F2" s="28"/>
      <c r="G2" s="28"/>
      <c r="H2" s="28"/>
    </row>
    <row r="3" spans="1:16" ht="15" thickBot="1" x14ac:dyDescent="0.4">
      <c r="B3" s="8"/>
      <c r="C3" s="28"/>
      <c r="D3" s="28"/>
      <c r="E3" s="28"/>
      <c r="F3" s="28"/>
      <c r="G3" s="28"/>
      <c r="H3" s="28"/>
    </row>
    <row r="4" spans="1:16" ht="15" thickBot="1" x14ac:dyDescent="0.4">
      <c r="B4" s="309"/>
      <c r="C4" s="282" t="s">
        <v>77</v>
      </c>
      <c r="D4" s="282"/>
      <c r="E4" s="282"/>
      <c r="F4" s="282"/>
      <c r="G4" s="282"/>
      <c r="H4" s="311" t="s">
        <v>6</v>
      </c>
    </row>
    <row r="5" spans="1:16" ht="15" thickBot="1" x14ac:dyDescent="0.4">
      <c r="B5" s="310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312"/>
    </row>
    <row r="6" spans="1:16" x14ac:dyDescent="0.35">
      <c r="B6" s="229" t="s">
        <v>338</v>
      </c>
      <c r="C6" s="229">
        <v>19.044122999770824</v>
      </c>
      <c r="D6" s="229">
        <v>18.752984768788377</v>
      </c>
      <c r="E6" s="229">
        <v>11.447827015506693</v>
      </c>
      <c r="F6" s="229">
        <v>24.271087408532928</v>
      </c>
      <c r="G6" s="229">
        <v>16.104727157500033</v>
      </c>
      <c r="H6" s="229">
        <v>17.410634226605904</v>
      </c>
      <c r="J6" s="121"/>
      <c r="K6" s="121"/>
      <c r="L6" s="121"/>
      <c r="M6" s="121"/>
      <c r="N6" s="121"/>
      <c r="O6" s="121"/>
      <c r="P6" s="121"/>
    </row>
    <row r="7" spans="1:16" x14ac:dyDescent="0.35">
      <c r="B7" s="230" t="s">
        <v>466</v>
      </c>
      <c r="C7" s="230">
        <v>10.303077690451476</v>
      </c>
      <c r="D7" s="230">
        <v>0.5760866251875536</v>
      </c>
      <c r="E7" s="230">
        <v>0.5981470350579382</v>
      </c>
      <c r="F7" s="230">
        <v>0.32991373105681959</v>
      </c>
      <c r="G7" s="230">
        <v>0.63724131051247179</v>
      </c>
      <c r="H7" s="230">
        <v>0.72120282124996526</v>
      </c>
    </row>
    <row r="8" spans="1:16" x14ac:dyDescent="0.35">
      <c r="B8" s="230" t="s">
        <v>334</v>
      </c>
      <c r="C8" s="230">
        <v>92.691732161393389</v>
      </c>
      <c r="D8" s="230">
        <v>82.977757757011886</v>
      </c>
      <c r="E8" s="230">
        <v>74.117716995713252</v>
      </c>
      <c r="F8" s="230">
        <v>78.976818345395657</v>
      </c>
      <c r="G8" s="230">
        <v>79.007917471690305</v>
      </c>
      <c r="H8" s="230">
        <v>79.293624455763137</v>
      </c>
    </row>
    <row r="9" spans="1:16" x14ac:dyDescent="0.35">
      <c r="B9" s="230" t="s">
        <v>467</v>
      </c>
      <c r="C9" s="230">
        <v>0</v>
      </c>
      <c r="D9" s="230">
        <v>0.37609102825073071</v>
      </c>
      <c r="E9" s="230">
        <v>1.0291727489095996</v>
      </c>
      <c r="F9" s="230">
        <v>0.52050261905713957</v>
      </c>
      <c r="G9" s="230">
        <v>0.38688519299295687</v>
      </c>
      <c r="H9" s="230">
        <v>0.53685095998299115</v>
      </c>
    </row>
    <row r="10" spans="1:16" x14ac:dyDescent="0.35">
      <c r="B10" s="230" t="s">
        <v>335</v>
      </c>
      <c r="C10" s="230">
        <v>67.134094555062745</v>
      </c>
      <c r="D10" s="230">
        <v>42.804209328397384</v>
      </c>
      <c r="E10" s="230">
        <v>36.62622112723502</v>
      </c>
      <c r="F10" s="230">
        <v>26.043874205286098</v>
      </c>
      <c r="G10" s="230">
        <v>54.975596230948995</v>
      </c>
      <c r="H10" s="230">
        <v>42.659342386230229</v>
      </c>
    </row>
    <row r="11" spans="1:16" x14ac:dyDescent="0.35">
      <c r="B11" s="230" t="s">
        <v>336</v>
      </c>
      <c r="C11" s="230">
        <v>38.26069372733523</v>
      </c>
      <c r="D11" s="230">
        <v>28.434473952494336</v>
      </c>
      <c r="E11" s="230">
        <v>15.159921706947078</v>
      </c>
      <c r="F11" s="230">
        <v>17.473759446599225</v>
      </c>
      <c r="G11" s="230">
        <v>46.030628307198491</v>
      </c>
      <c r="H11" s="230">
        <v>29.33295741317631</v>
      </c>
    </row>
    <row r="12" spans="1:16" x14ac:dyDescent="0.35">
      <c r="B12" s="230" t="s">
        <v>341</v>
      </c>
      <c r="C12" s="230">
        <v>11.400234567734802</v>
      </c>
      <c r="D12" s="230">
        <v>9.6728862756520755</v>
      </c>
      <c r="E12" s="230">
        <v>8.0308504571865136</v>
      </c>
      <c r="F12" s="230">
        <v>5.1079111519852853</v>
      </c>
      <c r="G12" s="230">
        <v>6.379220047619258</v>
      </c>
      <c r="H12" s="230">
        <v>7.475803991532552</v>
      </c>
    </row>
    <row r="13" spans="1:16" x14ac:dyDescent="0.35">
      <c r="B13" s="230" t="s">
        <v>339</v>
      </c>
      <c r="C13" s="230">
        <v>11.385971770986398</v>
      </c>
      <c r="D13" s="230">
        <v>11.025778241416567</v>
      </c>
      <c r="E13" s="230">
        <v>14.710397167711381</v>
      </c>
      <c r="F13" s="230">
        <v>9.2172068055500009</v>
      </c>
      <c r="G13" s="230">
        <v>8.5118468672660885</v>
      </c>
      <c r="H13" s="230">
        <v>10.678921047523087</v>
      </c>
    </row>
    <row r="14" spans="1:16" x14ac:dyDescent="0.35">
      <c r="B14" s="230" t="s">
        <v>337</v>
      </c>
      <c r="C14" s="230">
        <v>15.449358983000581</v>
      </c>
      <c r="D14" s="230">
        <v>32.613658301975626</v>
      </c>
      <c r="E14" s="230">
        <v>27.245145764667289</v>
      </c>
      <c r="F14" s="230">
        <v>29.250969650925668</v>
      </c>
      <c r="G14" s="230">
        <v>11.166789162291298</v>
      </c>
      <c r="H14" s="230">
        <v>23.813448081420606</v>
      </c>
    </row>
    <row r="15" spans="1:16" x14ac:dyDescent="0.35">
      <c r="B15" s="230" t="s">
        <v>468</v>
      </c>
      <c r="C15" s="230">
        <v>5.0382183636878368</v>
      </c>
      <c r="D15" s="230">
        <v>1.596105321271198</v>
      </c>
      <c r="E15" s="230">
        <v>1.0218916711251433</v>
      </c>
      <c r="F15" s="230">
        <v>0.3982191411092007</v>
      </c>
      <c r="G15" s="230">
        <v>0.69176580010181077</v>
      </c>
      <c r="H15" s="230">
        <v>1.0281061943630465</v>
      </c>
    </row>
    <row r="16" spans="1:16" x14ac:dyDescent="0.35">
      <c r="B16" s="230" t="s">
        <v>340</v>
      </c>
      <c r="C16" s="230">
        <v>3.5376319443508266</v>
      </c>
      <c r="D16" s="230">
        <v>4.064823250883153</v>
      </c>
      <c r="E16" s="230">
        <v>1.240460511106561</v>
      </c>
      <c r="F16" s="230">
        <v>2.8270072773801433</v>
      </c>
      <c r="G16" s="230">
        <v>13.131941724356972</v>
      </c>
      <c r="H16" s="230">
        <v>6.0906460588469109</v>
      </c>
    </row>
    <row r="17" spans="2:8" ht="29" thickBot="1" x14ac:dyDescent="0.4">
      <c r="B17" s="231" t="s">
        <v>469</v>
      </c>
      <c r="C17" s="232">
        <v>97.690451475484977</v>
      </c>
      <c r="D17" s="232">
        <v>90.572872389068209</v>
      </c>
      <c r="E17" s="232">
        <v>83.17778203443045</v>
      </c>
      <c r="F17" s="232">
        <v>88.876004638330201</v>
      </c>
      <c r="G17" s="232">
        <v>90.074480273803388</v>
      </c>
      <c r="H17" s="232">
        <v>88.67159984839941</v>
      </c>
    </row>
    <row r="18" spans="2:8" x14ac:dyDescent="0.35">
      <c r="B18" s="28" t="s">
        <v>98</v>
      </c>
      <c r="C18" s="41"/>
      <c r="D18" s="41"/>
      <c r="E18" s="41"/>
      <c r="F18" s="41"/>
      <c r="G18" s="41"/>
      <c r="H18" s="41"/>
    </row>
    <row r="19" spans="2:8" x14ac:dyDescent="0.35">
      <c r="C19" s="40"/>
      <c r="D19" s="39"/>
      <c r="E19" s="39"/>
      <c r="F19" s="41"/>
    </row>
    <row r="20" spans="2:8" x14ac:dyDescent="0.35">
      <c r="C20" s="39"/>
      <c r="D20" s="39"/>
      <c r="E20" s="39"/>
      <c r="F20" s="41"/>
    </row>
    <row r="21" spans="2:8" x14ac:dyDescent="0.35">
      <c r="C21" s="39"/>
      <c r="D21" s="39"/>
      <c r="E21" s="39"/>
      <c r="F21" s="41"/>
    </row>
    <row r="22" spans="2:8" x14ac:dyDescent="0.35">
      <c r="C22" s="39"/>
      <c r="D22" s="39"/>
      <c r="E22" s="40"/>
      <c r="F22" s="41"/>
    </row>
    <row r="23" spans="2:8" x14ac:dyDescent="0.35">
      <c r="F23" s="41"/>
    </row>
    <row r="24" spans="2:8" x14ac:dyDescent="0.35">
      <c r="D24" s="39"/>
      <c r="F24" s="41"/>
    </row>
  </sheetData>
  <mergeCells count="3">
    <mergeCell ref="B4:B5"/>
    <mergeCell ref="C4:G4"/>
    <mergeCell ref="H4:H5"/>
  </mergeCells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activeCell="K8" sqref="K8"/>
    </sheetView>
  </sheetViews>
  <sheetFormatPr defaultRowHeight="14.5" x14ac:dyDescent="0.35"/>
  <cols>
    <col min="1" max="1" width="12.08984375" bestFit="1" customWidth="1"/>
    <col min="3" max="3" width="68.26953125" customWidth="1"/>
    <col min="6" max="6" width="9.08984375" bestFit="1" customWidth="1"/>
    <col min="8" max="8" width="9.08984375" bestFit="1" customWidth="1"/>
  </cols>
  <sheetData>
    <row r="1" spans="1:10" x14ac:dyDescent="0.35">
      <c r="A1" s="38"/>
    </row>
    <row r="2" spans="1:10" x14ac:dyDescent="0.35">
      <c r="B2" s="28" t="s">
        <v>519</v>
      </c>
    </row>
    <row r="3" spans="1:10" ht="15" thickBot="1" x14ac:dyDescent="0.4">
      <c r="B3" s="8"/>
    </row>
    <row r="4" spans="1:10" ht="15" thickBot="1" x14ac:dyDescent="0.4">
      <c r="B4" s="155" t="s">
        <v>486</v>
      </c>
      <c r="C4" s="155" t="s">
        <v>487</v>
      </c>
      <c r="D4" s="1">
        <v>2017</v>
      </c>
      <c r="E4" s="1">
        <v>2020</v>
      </c>
      <c r="F4" s="1">
        <v>2024</v>
      </c>
    </row>
    <row r="5" spans="1:10" x14ac:dyDescent="0.35">
      <c r="B5" s="2">
        <v>1</v>
      </c>
      <c r="C5" s="3" t="s">
        <v>488</v>
      </c>
      <c r="D5" s="2">
        <v>2.1</v>
      </c>
      <c r="E5" s="2">
        <v>2.2999999999999998</v>
      </c>
      <c r="F5" s="41">
        <v>2.1640000000000001</v>
      </c>
      <c r="G5" s="50"/>
    </row>
    <row r="6" spans="1:10" x14ac:dyDescent="0.35">
      <c r="B6" s="2">
        <v>2</v>
      </c>
      <c r="C6" s="3" t="s">
        <v>489</v>
      </c>
      <c r="D6" s="2">
        <v>27.8</v>
      </c>
      <c r="E6" s="2">
        <v>28.2</v>
      </c>
      <c r="F6" s="41">
        <v>25.7</v>
      </c>
      <c r="H6" s="41"/>
    </row>
    <row r="7" spans="1:10" x14ac:dyDescent="0.35">
      <c r="B7" s="2">
        <v>3</v>
      </c>
      <c r="C7" s="3" t="s">
        <v>490</v>
      </c>
      <c r="D7" s="2">
        <v>72.2</v>
      </c>
      <c r="E7" s="2">
        <v>71.8</v>
      </c>
      <c r="F7" s="2">
        <v>74.3</v>
      </c>
      <c r="H7" s="41"/>
    </row>
    <row r="8" spans="1:10" x14ac:dyDescent="0.35">
      <c r="B8" s="2">
        <v>4</v>
      </c>
      <c r="C8" s="3" t="s">
        <v>491</v>
      </c>
      <c r="D8" s="2">
        <v>3.8</v>
      </c>
      <c r="E8" s="2">
        <v>3.8</v>
      </c>
      <c r="F8" s="41">
        <v>3.5920000000000001</v>
      </c>
      <c r="H8" s="41"/>
    </row>
    <row r="9" spans="1:10" x14ac:dyDescent="0.35">
      <c r="B9" s="2">
        <v>5</v>
      </c>
      <c r="C9" s="3" t="s">
        <v>492</v>
      </c>
      <c r="D9" s="32">
        <v>40.200000000000003</v>
      </c>
      <c r="E9" s="32">
        <v>43.43</v>
      </c>
      <c r="F9" s="41">
        <v>42.88</v>
      </c>
    </row>
    <row r="10" spans="1:10" x14ac:dyDescent="0.35">
      <c r="B10" s="2">
        <v>6</v>
      </c>
      <c r="C10" s="3" t="s">
        <v>493</v>
      </c>
      <c r="D10" s="32">
        <v>59.8</v>
      </c>
      <c r="E10" s="32">
        <v>56.57</v>
      </c>
      <c r="F10" s="41">
        <v>57.12</v>
      </c>
    </row>
    <row r="11" spans="1:10" x14ac:dyDescent="0.35">
      <c r="B11" s="2">
        <v>7</v>
      </c>
      <c r="C11" s="3" t="s">
        <v>0</v>
      </c>
      <c r="D11" s="2">
        <v>4.5</v>
      </c>
      <c r="E11" s="2">
        <v>4.5</v>
      </c>
      <c r="F11" s="254">
        <v>4.4000000000000004</v>
      </c>
    </row>
    <row r="12" spans="1:10" x14ac:dyDescent="0.35">
      <c r="B12" s="2">
        <v>8</v>
      </c>
      <c r="C12" s="3" t="s">
        <v>494</v>
      </c>
      <c r="D12" s="2"/>
      <c r="E12" s="2">
        <v>0.4</v>
      </c>
      <c r="F12" s="41">
        <v>0.4</v>
      </c>
    </row>
    <row r="13" spans="1:10" x14ac:dyDescent="0.35">
      <c r="B13" s="2">
        <v>9</v>
      </c>
      <c r="C13" s="3" t="s">
        <v>495</v>
      </c>
      <c r="D13" s="2"/>
      <c r="E13" s="2">
        <v>77.2</v>
      </c>
      <c r="F13">
        <v>71.8</v>
      </c>
      <c r="J13" s="41"/>
    </row>
    <row r="14" spans="1:10" x14ac:dyDescent="0.35">
      <c r="B14" s="2">
        <v>10</v>
      </c>
      <c r="C14" s="3" t="s">
        <v>496</v>
      </c>
      <c r="D14" s="2"/>
      <c r="E14" s="2">
        <v>87.6</v>
      </c>
      <c r="F14" s="41">
        <v>92.4</v>
      </c>
    </row>
    <row r="15" spans="1:10" ht="15" thickBot="1" x14ac:dyDescent="0.4">
      <c r="B15" s="5">
        <v>11</v>
      </c>
      <c r="C15" s="6" t="s">
        <v>497</v>
      </c>
      <c r="D15" s="5"/>
      <c r="E15" s="5">
        <v>49.5</v>
      </c>
      <c r="F15" s="5">
        <v>50.6</v>
      </c>
    </row>
    <row r="16" spans="1:10" ht="15" thickBot="1" x14ac:dyDescent="0.4">
      <c r="B16" s="5"/>
      <c r="C16" s="270" t="s">
        <v>498</v>
      </c>
      <c r="D16" s="270"/>
      <c r="E16" s="270"/>
      <c r="F16" s="270"/>
    </row>
    <row r="17" spans="2:6" x14ac:dyDescent="0.35">
      <c r="B17" s="2">
        <v>12</v>
      </c>
      <c r="C17" s="3" t="s">
        <v>547</v>
      </c>
      <c r="D17" s="2">
        <v>43.8</v>
      </c>
      <c r="E17" s="2">
        <v>44.6</v>
      </c>
      <c r="F17" s="255">
        <v>64.62</v>
      </c>
    </row>
    <row r="18" spans="2:6" x14ac:dyDescent="0.35">
      <c r="B18" s="2">
        <v>13</v>
      </c>
      <c r="C18" s="3" t="s">
        <v>499</v>
      </c>
      <c r="D18" s="2">
        <v>81</v>
      </c>
      <c r="E18" s="2">
        <v>83.7</v>
      </c>
      <c r="F18" s="255">
        <v>94.03</v>
      </c>
    </row>
    <row r="19" spans="2:6" x14ac:dyDescent="0.35">
      <c r="B19" s="2">
        <v>14</v>
      </c>
      <c r="C19" s="3" t="s">
        <v>500</v>
      </c>
      <c r="D19" s="2">
        <v>36.6</v>
      </c>
      <c r="E19" s="2">
        <v>39.1</v>
      </c>
      <c r="F19" s="255">
        <v>66.510000000000005</v>
      </c>
    </row>
    <row r="20" spans="2:6" ht="15" thickBot="1" x14ac:dyDescent="0.4">
      <c r="B20" s="5">
        <v>15</v>
      </c>
      <c r="C20" s="6" t="s">
        <v>501</v>
      </c>
      <c r="D20" s="5">
        <v>25.3</v>
      </c>
      <c r="E20" s="5">
        <v>26.8</v>
      </c>
      <c r="F20" s="256">
        <v>42.11</v>
      </c>
    </row>
    <row r="21" spans="2:6" ht="15" thickBot="1" x14ac:dyDescent="0.4">
      <c r="B21" s="5"/>
      <c r="C21" s="270" t="s">
        <v>502</v>
      </c>
      <c r="D21" s="270"/>
      <c r="E21" s="270"/>
      <c r="F21" s="270"/>
    </row>
    <row r="22" spans="2:6" x14ac:dyDescent="0.35">
      <c r="B22" s="2">
        <v>16</v>
      </c>
      <c r="C22" s="3" t="s">
        <v>503</v>
      </c>
      <c r="D22" s="2">
        <v>10.1</v>
      </c>
      <c r="E22" s="2">
        <v>14.6</v>
      </c>
      <c r="F22" s="41">
        <v>14.13</v>
      </c>
    </row>
    <row r="23" spans="2:6" x14ac:dyDescent="0.35">
      <c r="B23" s="2">
        <v>17</v>
      </c>
      <c r="C23" s="3" t="s">
        <v>504</v>
      </c>
      <c r="D23" s="2">
        <v>65.7</v>
      </c>
      <c r="E23" s="2">
        <v>83.8</v>
      </c>
      <c r="F23" s="41">
        <v>90.19</v>
      </c>
    </row>
    <row r="24" spans="2:6" x14ac:dyDescent="0.35">
      <c r="B24" s="2">
        <v>18</v>
      </c>
      <c r="C24" s="3" t="s">
        <v>505</v>
      </c>
      <c r="D24" s="2"/>
      <c r="E24" s="2">
        <v>46.2</v>
      </c>
      <c r="F24" s="41">
        <v>66.989999999999995</v>
      </c>
    </row>
    <row r="25" spans="2:6" ht="15" thickBot="1" x14ac:dyDescent="0.4">
      <c r="B25" s="5">
        <v>19</v>
      </c>
      <c r="C25" s="3" t="s">
        <v>506</v>
      </c>
      <c r="D25" s="2"/>
      <c r="E25" s="2">
        <v>0.1</v>
      </c>
      <c r="F25" s="33">
        <v>0.08</v>
      </c>
    </row>
    <row r="26" spans="2:6" ht="15" thickBot="1" x14ac:dyDescent="0.4">
      <c r="B26" s="5"/>
      <c r="C26" s="270" t="s">
        <v>509</v>
      </c>
      <c r="D26" s="270"/>
      <c r="E26" s="270"/>
      <c r="F26" s="270"/>
    </row>
    <row r="27" spans="2:6" ht="25" x14ac:dyDescent="0.35">
      <c r="B27" s="2">
        <v>20</v>
      </c>
      <c r="C27" s="4" t="s">
        <v>507</v>
      </c>
      <c r="D27" s="156">
        <v>12.5</v>
      </c>
      <c r="E27" s="156">
        <v>12.5</v>
      </c>
      <c r="F27" s="157">
        <v>11.8</v>
      </c>
    </row>
    <row r="28" spans="2:6" ht="25" x14ac:dyDescent="0.35">
      <c r="B28" s="2">
        <v>21</v>
      </c>
      <c r="C28" s="4" t="s">
        <v>508</v>
      </c>
      <c r="D28" s="2"/>
      <c r="E28" s="156">
        <v>65</v>
      </c>
      <c r="F28" s="257">
        <v>67.099999999999994</v>
      </c>
    </row>
    <row r="29" spans="2:6" ht="15" thickBot="1" x14ac:dyDescent="0.4">
      <c r="B29" s="5">
        <v>22</v>
      </c>
      <c r="C29" s="3" t="s">
        <v>510</v>
      </c>
      <c r="D29" s="2">
        <v>44.4</v>
      </c>
      <c r="E29" s="2">
        <v>36.299999999999997</v>
      </c>
      <c r="F29" s="33">
        <v>49.96</v>
      </c>
    </row>
    <row r="30" spans="2:6" ht="15" thickBot="1" x14ac:dyDescent="0.4">
      <c r="B30" s="5"/>
      <c r="C30" s="270" t="s">
        <v>511</v>
      </c>
      <c r="D30" s="270"/>
      <c r="E30" s="270"/>
      <c r="F30" s="270"/>
    </row>
    <row r="31" spans="2:6" x14ac:dyDescent="0.35">
      <c r="B31" s="2">
        <v>23</v>
      </c>
      <c r="C31" s="3" t="s">
        <v>512</v>
      </c>
      <c r="D31" s="2">
        <v>61</v>
      </c>
      <c r="E31" s="2">
        <v>53.4</v>
      </c>
      <c r="F31" s="41">
        <v>65.37</v>
      </c>
    </row>
    <row r="32" spans="2:6" x14ac:dyDescent="0.35">
      <c r="B32" s="2">
        <v>24</v>
      </c>
      <c r="C32" s="3" t="s">
        <v>513</v>
      </c>
      <c r="D32" s="2">
        <v>53.6</v>
      </c>
      <c r="E32" s="2">
        <v>37.6</v>
      </c>
      <c r="F32" s="41">
        <v>50.24</v>
      </c>
    </row>
    <row r="33" spans="2:6" x14ac:dyDescent="0.35">
      <c r="B33" s="2">
        <v>25</v>
      </c>
      <c r="C33" s="3" t="s">
        <v>514</v>
      </c>
      <c r="D33" s="2">
        <v>18.100000000000001</v>
      </c>
      <c r="E33" s="2">
        <v>9.9</v>
      </c>
      <c r="F33" s="41">
        <v>13.38</v>
      </c>
    </row>
    <row r="34" spans="2:6" x14ac:dyDescent="0.35">
      <c r="B34" s="2">
        <v>26</v>
      </c>
      <c r="C34" s="3" t="s">
        <v>515</v>
      </c>
      <c r="D34" s="2">
        <v>30.6</v>
      </c>
      <c r="E34" s="2">
        <v>33.700000000000003</v>
      </c>
      <c r="F34" s="41">
        <v>43.48</v>
      </c>
    </row>
    <row r="35" spans="2:6" x14ac:dyDescent="0.35">
      <c r="B35" s="2">
        <v>27</v>
      </c>
      <c r="C35" s="3" t="s">
        <v>516</v>
      </c>
      <c r="D35" s="2">
        <v>33.700000000000003</v>
      </c>
      <c r="E35" s="2">
        <v>31.3</v>
      </c>
      <c r="F35" s="41">
        <v>45.74</v>
      </c>
    </row>
    <row r="36" spans="2:6" x14ac:dyDescent="0.35">
      <c r="B36" s="2">
        <v>28</v>
      </c>
      <c r="C36" s="3" t="s">
        <v>517</v>
      </c>
      <c r="D36" s="2">
        <v>15</v>
      </c>
      <c r="E36" s="2">
        <v>8.6</v>
      </c>
      <c r="F36" s="41">
        <v>15.3</v>
      </c>
    </row>
    <row r="37" spans="2:6" ht="15" thickBot="1" x14ac:dyDescent="0.4">
      <c r="B37" s="5">
        <v>29</v>
      </c>
      <c r="C37" s="6" t="s">
        <v>518</v>
      </c>
      <c r="D37" s="5"/>
      <c r="E37" s="5">
        <v>2.6</v>
      </c>
      <c r="F37" s="33">
        <v>4.7699999999999996</v>
      </c>
    </row>
    <row r="38" spans="2:6" x14ac:dyDescent="0.35">
      <c r="B38" s="2"/>
    </row>
    <row r="39" spans="2:6" x14ac:dyDescent="0.35">
      <c r="B39" t="s">
        <v>98</v>
      </c>
    </row>
  </sheetData>
  <mergeCells count="4">
    <mergeCell ref="C30:F30"/>
    <mergeCell ref="C16:F16"/>
    <mergeCell ref="C21:F21"/>
    <mergeCell ref="C26:F26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zoomScaleNormal="100" workbookViewId="0">
      <selection activeCell="B1" sqref="B1"/>
    </sheetView>
  </sheetViews>
  <sheetFormatPr defaultRowHeight="14.5" x14ac:dyDescent="0.35"/>
  <cols>
    <col min="2" max="2" width="15.6328125" customWidth="1"/>
    <col min="3" max="3" width="10.6328125" customWidth="1"/>
    <col min="4" max="4" width="9.26953125" customWidth="1"/>
    <col min="5" max="5" width="10.1796875" customWidth="1"/>
    <col min="7" max="7" width="19.26953125" customWidth="1"/>
    <col min="8" max="8" width="18.26953125" customWidth="1"/>
    <col min="9" max="9" width="8.81640625" bestFit="1" customWidth="1"/>
  </cols>
  <sheetData>
    <row r="1" spans="2:12" x14ac:dyDescent="0.35">
      <c r="B1" s="28" t="s">
        <v>574</v>
      </c>
    </row>
    <row r="2" spans="2:12" ht="29.75" customHeight="1" x14ac:dyDescent="0.35">
      <c r="B2" s="178"/>
      <c r="C2" s="233" t="s">
        <v>343</v>
      </c>
      <c r="D2" s="233" t="s">
        <v>342</v>
      </c>
      <c r="E2" s="233" t="s">
        <v>344</v>
      </c>
      <c r="F2" s="233" t="s">
        <v>345</v>
      </c>
      <c r="G2" s="233" t="s">
        <v>346</v>
      </c>
    </row>
    <row r="3" spans="2:12" x14ac:dyDescent="0.35">
      <c r="B3" s="178" t="s">
        <v>6</v>
      </c>
      <c r="C3" s="221">
        <v>64.62</v>
      </c>
      <c r="D3" s="177">
        <v>94.03</v>
      </c>
      <c r="E3" s="177">
        <v>66.510000000000005</v>
      </c>
      <c r="F3" s="177">
        <v>42.11</v>
      </c>
      <c r="G3" s="234">
        <v>2158.4577000000004</v>
      </c>
    </row>
    <row r="4" spans="2:12" x14ac:dyDescent="0.35">
      <c r="B4" s="202" t="s">
        <v>349</v>
      </c>
      <c r="C4" s="221">
        <v>66.2</v>
      </c>
      <c r="D4" s="221">
        <v>88.96</v>
      </c>
      <c r="E4" s="221">
        <v>65.05</v>
      </c>
      <c r="F4" s="221">
        <v>41.46</v>
      </c>
      <c r="G4" s="234">
        <v>244.38329999999999</v>
      </c>
    </row>
    <row r="5" spans="2:12" x14ac:dyDescent="0.35">
      <c r="B5" s="197" t="s">
        <v>350</v>
      </c>
      <c r="C5" s="196">
        <v>64.42</v>
      </c>
      <c r="D5" s="196">
        <v>94.67</v>
      </c>
      <c r="E5" s="196">
        <v>66.7</v>
      </c>
      <c r="F5" s="196">
        <v>42.2</v>
      </c>
      <c r="G5" s="198">
        <v>1914.0743</v>
      </c>
      <c r="L5" s="151"/>
    </row>
    <row r="6" spans="2:12" x14ac:dyDescent="0.35">
      <c r="B6" s="28" t="s">
        <v>7</v>
      </c>
      <c r="C6" s="151"/>
      <c r="D6" s="151"/>
      <c r="E6" s="151"/>
      <c r="F6" s="151"/>
      <c r="G6" s="91"/>
      <c r="L6" s="151"/>
    </row>
    <row r="7" spans="2:12" x14ac:dyDescent="0.35">
      <c r="B7" s="28" t="s">
        <v>1</v>
      </c>
      <c r="C7" s="151">
        <v>66.56</v>
      </c>
      <c r="D7" s="151">
        <v>93.28</v>
      </c>
      <c r="E7" s="151">
        <v>40.409999999999997</v>
      </c>
      <c r="F7" s="151">
        <v>37.76</v>
      </c>
      <c r="G7" s="91">
        <v>37.089480000000002</v>
      </c>
      <c r="H7" s="151"/>
      <c r="L7" s="151"/>
    </row>
    <row r="8" spans="2:12" x14ac:dyDescent="0.35">
      <c r="B8" s="28" t="s">
        <v>2</v>
      </c>
      <c r="C8" s="151">
        <v>63.38</v>
      </c>
      <c r="D8" s="151">
        <v>96.34</v>
      </c>
      <c r="E8" s="151">
        <v>58.73</v>
      </c>
      <c r="F8" s="151">
        <v>48.81</v>
      </c>
      <c r="G8" s="91">
        <v>589.68140000000005</v>
      </c>
      <c r="H8" s="151"/>
      <c r="L8" s="151"/>
    </row>
    <row r="9" spans="2:12" x14ac:dyDescent="0.35">
      <c r="B9" s="28" t="s">
        <v>3</v>
      </c>
      <c r="C9" s="151">
        <v>55.59</v>
      </c>
      <c r="D9" s="151">
        <v>95.74</v>
      </c>
      <c r="E9" s="151">
        <v>74.47</v>
      </c>
      <c r="F9" s="151">
        <v>38.880000000000003</v>
      </c>
      <c r="G9" s="91">
        <v>452.25450000000001</v>
      </c>
      <c r="H9" s="151"/>
    </row>
    <row r="10" spans="2:12" x14ac:dyDescent="0.35">
      <c r="B10" s="28" t="s">
        <v>4</v>
      </c>
      <c r="C10" s="151">
        <v>65.34</v>
      </c>
      <c r="D10" s="151">
        <v>97.83</v>
      </c>
      <c r="E10" s="151">
        <v>72.569999999999993</v>
      </c>
      <c r="F10" s="151">
        <v>56.62</v>
      </c>
      <c r="G10" s="91">
        <v>399.6207</v>
      </c>
      <c r="H10" s="151"/>
    </row>
    <row r="11" spans="2:12" x14ac:dyDescent="0.35">
      <c r="B11" s="197" t="s">
        <v>5</v>
      </c>
      <c r="C11" s="196">
        <v>71.180000000000007</v>
      </c>
      <c r="D11" s="196">
        <v>88.69</v>
      </c>
      <c r="E11" s="196">
        <v>65.84</v>
      </c>
      <c r="F11" s="196">
        <v>30.16</v>
      </c>
      <c r="G11" s="198">
        <v>679.81169999999997</v>
      </c>
    </row>
    <row r="12" spans="2:12" x14ac:dyDescent="0.35">
      <c r="B12" s="178" t="s">
        <v>139</v>
      </c>
      <c r="C12" s="178"/>
      <c r="D12" s="178"/>
      <c r="E12" s="178"/>
      <c r="F12" s="178"/>
      <c r="G12" s="234"/>
    </row>
    <row r="13" spans="2:12" x14ac:dyDescent="0.35">
      <c r="B13" s="28" t="s">
        <v>347</v>
      </c>
      <c r="C13" s="151">
        <v>69.66</v>
      </c>
      <c r="D13" s="151">
        <v>94.82</v>
      </c>
      <c r="E13" s="151">
        <v>72</v>
      </c>
      <c r="F13" s="151">
        <v>46.71</v>
      </c>
      <c r="G13" s="234">
        <v>1602.5671</v>
      </c>
      <c r="J13" s="39"/>
    </row>
    <row r="14" spans="2:12" x14ac:dyDescent="0.35">
      <c r="B14" s="197" t="s">
        <v>141</v>
      </c>
      <c r="C14" s="151">
        <v>50.11</v>
      </c>
      <c r="D14" s="151">
        <v>91.73</v>
      </c>
      <c r="E14" s="151">
        <v>50.69</v>
      </c>
      <c r="F14" s="151">
        <v>28.86</v>
      </c>
      <c r="G14" s="198">
        <v>555.89049999999997</v>
      </c>
      <c r="J14" s="39"/>
    </row>
    <row r="15" spans="2:12" x14ac:dyDescent="0.35">
      <c r="B15" s="202" t="s">
        <v>351</v>
      </c>
      <c r="C15" s="221">
        <v>55.56</v>
      </c>
      <c r="D15" s="235">
        <v>92.33</v>
      </c>
      <c r="E15" s="235">
        <v>60.96</v>
      </c>
      <c r="F15" s="235">
        <v>30.76</v>
      </c>
      <c r="G15" s="228">
        <v>326.67109999999997</v>
      </c>
      <c r="I15" s="141"/>
    </row>
    <row r="16" spans="2:12" x14ac:dyDescent="0.35">
      <c r="B16" s="28" t="s">
        <v>352</v>
      </c>
      <c r="C16" s="151">
        <v>62.66</v>
      </c>
      <c r="D16" s="236">
        <v>92.59</v>
      </c>
      <c r="E16" s="236">
        <v>61.8</v>
      </c>
      <c r="F16" s="236">
        <v>41.35</v>
      </c>
      <c r="G16" s="228">
        <v>452.86649999999997</v>
      </c>
      <c r="I16" s="141"/>
    </row>
    <row r="17" spans="2:9" x14ac:dyDescent="0.35">
      <c r="B17" s="28" t="s">
        <v>353</v>
      </c>
      <c r="C17" s="151">
        <v>67.19</v>
      </c>
      <c r="D17" s="236">
        <v>95.23</v>
      </c>
      <c r="E17" s="236">
        <v>66.930000000000007</v>
      </c>
      <c r="F17" s="236">
        <v>40.409999999999997</v>
      </c>
      <c r="G17" s="228">
        <v>523.82540000000006</v>
      </c>
      <c r="I17" s="42"/>
    </row>
    <row r="18" spans="2:9" x14ac:dyDescent="0.35">
      <c r="B18" s="28" t="s">
        <v>354</v>
      </c>
      <c r="C18" s="151">
        <v>67.290000000000006</v>
      </c>
      <c r="D18" s="236">
        <v>95.19</v>
      </c>
      <c r="E18" s="236">
        <v>70.72</v>
      </c>
      <c r="F18" s="236">
        <v>46.4</v>
      </c>
      <c r="G18" s="228">
        <v>570.1176999999999</v>
      </c>
      <c r="I18" s="42"/>
    </row>
    <row r="19" spans="2:9" x14ac:dyDescent="0.35">
      <c r="B19" s="197" t="s">
        <v>355</v>
      </c>
      <c r="C19" s="196">
        <v>68.09</v>
      </c>
      <c r="D19" s="237">
        <v>93.73</v>
      </c>
      <c r="E19" s="237">
        <v>71.209999999999994</v>
      </c>
      <c r="F19" s="237">
        <v>50.89</v>
      </c>
      <c r="G19" s="198">
        <v>284.97709999999995</v>
      </c>
      <c r="I19" s="42"/>
    </row>
    <row r="20" spans="2:9" x14ac:dyDescent="0.35">
      <c r="B20" s="28" t="s">
        <v>348</v>
      </c>
      <c r="C20" s="28"/>
      <c r="D20" s="28"/>
      <c r="E20" s="28"/>
      <c r="F20" s="28"/>
      <c r="G20" s="28"/>
      <c r="I20" s="42"/>
    </row>
  </sheetData>
  <pageMargins left="0.7" right="0.7" top="0.75" bottom="0.75" header="0.3" footer="0.3"/>
  <pageSetup scale="8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zoomScaleNormal="100" workbookViewId="0">
      <selection activeCell="J9" sqref="J9"/>
    </sheetView>
  </sheetViews>
  <sheetFormatPr defaultRowHeight="14.5" x14ac:dyDescent="0.35"/>
  <cols>
    <col min="2" max="2" width="18.08984375" customWidth="1"/>
    <col min="8" max="8" width="10.81640625" customWidth="1"/>
  </cols>
  <sheetData>
    <row r="2" spans="2:8" x14ac:dyDescent="0.35">
      <c r="B2" s="28" t="s">
        <v>575</v>
      </c>
      <c r="C2" s="28"/>
      <c r="D2" s="28"/>
      <c r="E2" s="28"/>
      <c r="F2" s="28"/>
      <c r="G2" s="28"/>
      <c r="H2" s="28"/>
    </row>
    <row r="3" spans="2:8" x14ac:dyDescent="0.35">
      <c r="B3" s="202"/>
      <c r="C3" s="178"/>
      <c r="D3" s="178"/>
      <c r="E3" s="178" t="s">
        <v>7</v>
      </c>
      <c r="F3" s="178"/>
      <c r="G3" s="178"/>
      <c r="H3" s="202"/>
    </row>
    <row r="4" spans="2:8" x14ac:dyDescent="0.35">
      <c r="B4" s="28"/>
      <c r="C4" s="28" t="s">
        <v>1</v>
      </c>
      <c r="D4" s="28" t="s">
        <v>2</v>
      </c>
      <c r="E4" s="28" t="s">
        <v>3</v>
      </c>
      <c r="F4" s="28" t="s">
        <v>4</v>
      </c>
      <c r="G4" s="28" t="s">
        <v>5</v>
      </c>
      <c r="H4" s="28" t="s">
        <v>6</v>
      </c>
    </row>
    <row r="5" spans="2:8" x14ac:dyDescent="0.35">
      <c r="B5" s="28" t="s">
        <v>356</v>
      </c>
      <c r="C5" s="238">
        <v>63.329549999999998</v>
      </c>
      <c r="D5" s="238">
        <v>73.932149999999993</v>
      </c>
      <c r="E5" s="238">
        <v>60.617810000000006</v>
      </c>
      <c r="F5" s="238">
        <v>64.954889999999992</v>
      </c>
      <c r="G5" s="238">
        <v>75.057600000000008</v>
      </c>
      <c r="H5" s="238">
        <v>70.374130000000008</v>
      </c>
    </row>
    <row r="6" spans="2:8" x14ac:dyDescent="0.35">
      <c r="B6" s="28" t="s">
        <v>357</v>
      </c>
      <c r="C6" s="238">
        <v>100</v>
      </c>
      <c r="D6" s="238">
        <v>48.745989999999999</v>
      </c>
      <c r="E6" s="238">
        <v>86.916150000000002</v>
      </c>
      <c r="F6" s="238">
        <v>0</v>
      </c>
      <c r="G6" s="238">
        <v>63.4846</v>
      </c>
      <c r="H6" s="238">
        <v>58.451350000000005</v>
      </c>
    </row>
    <row r="7" spans="2:8" x14ac:dyDescent="0.35">
      <c r="B7" s="28" t="s">
        <v>358</v>
      </c>
      <c r="C7" s="238">
        <v>0</v>
      </c>
      <c r="D7" s="238">
        <v>9.3393599999999992</v>
      </c>
      <c r="E7" s="238">
        <v>17.41141</v>
      </c>
      <c r="F7" s="238">
        <v>6.9666099999999993</v>
      </c>
      <c r="G7" s="238">
        <v>0</v>
      </c>
      <c r="H7" s="240">
        <v>9.8700100000000006</v>
      </c>
    </row>
    <row r="8" spans="2:8" x14ac:dyDescent="0.35">
      <c r="B8" s="28" t="s">
        <v>363</v>
      </c>
      <c r="C8" s="238">
        <v>0.38329000000000002</v>
      </c>
      <c r="D8" s="238">
        <v>0.66637999999999997</v>
      </c>
      <c r="E8" s="238">
        <v>0.84018999999999999</v>
      </c>
      <c r="F8" s="238">
        <v>0</v>
      </c>
      <c r="G8" s="238">
        <v>0.26611000000000001</v>
      </c>
      <c r="H8" s="238">
        <v>0.46537999999999996</v>
      </c>
    </row>
    <row r="9" spans="2:8" x14ac:dyDescent="0.35">
      <c r="B9" s="28" t="s">
        <v>359</v>
      </c>
      <c r="C9" s="238">
        <v>0</v>
      </c>
      <c r="D9" s="238">
        <v>7.7587299999999999</v>
      </c>
      <c r="E9" s="238">
        <v>6.0787300000000002</v>
      </c>
      <c r="F9" s="238">
        <v>1.6297200000000001</v>
      </c>
      <c r="G9" s="238">
        <v>0</v>
      </c>
      <c r="H9" s="238">
        <v>3.7436999999999996</v>
      </c>
    </row>
    <row r="10" spans="2:8" x14ac:dyDescent="0.35">
      <c r="B10" s="28" t="s">
        <v>360</v>
      </c>
      <c r="C10" s="238">
        <v>0</v>
      </c>
      <c r="D10" s="238">
        <v>0.21010999999999999</v>
      </c>
      <c r="E10" s="238">
        <v>0.24304999999999999</v>
      </c>
      <c r="F10" s="238">
        <v>0</v>
      </c>
      <c r="G10" s="238">
        <v>6.4051099999999996</v>
      </c>
      <c r="H10" s="238">
        <v>1.0330000000000001</v>
      </c>
    </row>
    <row r="11" spans="2:8" x14ac:dyDescent="0.35">
      <c r="B11" s="28" t="s">
        <v>361</v>
      </c>
      <c r="C11" s="238">
        <v>31.407210000000003</v>
      </c>
      <c r="D11" s="238">
        <v>37.945790000000002</v>
      </c>
      <c r="E11" s="238">
        <v>33.899810000000002</v>
      </c>
      <c r="F11" s="238">
        <v>41.873719999999999</v>
      </c>
      <c r="G11" s="238">
        <v>37.041029999999999</v>
      </c>
      <c r="H11" s="238">
        <v>37.573679999999996</v>
      </c>
    </row>
    <row r="12" spans="2:8" x14ac:dyDescent="0.35">
      <c r="B12" s="197" t="s">
        <v>362</v>
      </c>
      <c r="C12" s="239">
        <v>0</v>
      </c>
      <c r="D12" s="239">
        <v>1.0444</v>
      </c>
      <c r="E12" s="239">
        <v>0.67310999999999999</v>
      </c>
      <c r="F12" s="239">
        <v>0.8508</v>
      </c>
      <c r="G12" s="239">
        <v>0.90515000000000001</v>
      </c>
      <c r="H12" s="239">
        <v>0.87843000000000004</v>
      </c>
    </row>
  </sheetData>
  <pageMargins left="0.7" right="0.7" top="0.75" bottom="0.75" header="0.3" footer="0.3"/>
  <pageSetup scale="9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zoomScaleNormal="100" workbookViewId="0">
      <selection activeCell="K7" sqref="K7"/>
    </sheetView>
  </sheetViews>
  <sheetFormatPr defaultRowHeight="14.5" x14ac:dyDescent="0.35"/>
  <cols>
    <col min="2" max="2" width="10.7265625" customWidth="1"/>
    <col min="3" max="3" width="19.08984375" customWidth="1"/>
    <col min="4" max="4" width="11.1796875" bestFit="1" customWidth="1"/>
    <col min="5" max="7" width="9.6328125" bestFit="1" customWidth="1"/>
    <col min="9" max="9" width="19" customWidth="1"/>
  </cols>
  <sheetData>
    <row r="1" spans="2:9" x14ac:dyDescent="0.35">
      <c r="B1" s="28" t="s">
        <v>576</v>
      </c>
      <c r="C1" s="28"/>
      <c r="D1" s="28"/>
      <c r="E1" s="28"/>
      <c r="F1" s="28"/>
      <c r="G1" s="28"/>
      <c r="H1" s="28"/>
      <c r="I1" s="28"/>
    </row>
    <row r="2" spans="2:9" x14ac:dyDescent="0.35">
      <c r="B2" s="178"/>
      <c r="C2" s="178"/>
      <c r="D2" s="178" t="s">
        <v>365</v>
      </c>
      <c r="E2" s="178"/>
      <c r="F2" s="178"/>
      <c r="G2" s="178"/>
      <c r="H2" s="178"/>
      <c r="I2" s="178"/>
    </row>
    <row r="3" spans="2:9" ht="57.5" customHeight="1" x14ac:dyDescent="0.35">
      <c r="B3" s="241"/>
      <c r="C3" s="242" t="s">
        <v>366</v>
      </c>
      <c r="D3" s="241" t="s">
        <v>367</v>
      </c>
      <c r="E3" s="241" t="s">
        <v>331</v>
      </c>
      <c r="F3" s="241" t="s">
        <v>364</v>
      </c>
      <c r="G3" s="241" t="s">
        <v>368</v>
      </c>
      <c r="H3" s="241" t="s">
        <v>369</v>
      </c>
      <c r="I3" s="242" t="s">
        <v>370</v>
      </c>
    </row>
    <row r="4" spans="2:9" x14ac:dyDescent="0.35">
      <c r="B4" s="28" t="s">
        <v>6</v>
      </c>
      <c r="C4" s="215">
        <v>6.0147889717501686</v>
      </c>
      <c r="D4" s="215">
        <v>49.722377221588275</v>
      </c>
      <c r="E4" s="215">
        <v>38.390264915714418</v>
      </c>
      <c r="F4" s="215">
        <v>7.8039732890283302</v>
      </c>
      <c r="G4" s="215">
        <v>6.6564776347786223</v>
      </c>
      <c r="H4" s="215">
        <v>1.470524038168235</v>
      </c>
      <c r="I4" s="228">
        <v>2484.9564</v>
      </c>
    </row>
    <row r="5" spans="2:9" x14ac:dyDescent="0.35">
      <c r="B5" s="199" t="s">
        <v>42</v>
      </c>
      <c r="C5" s="213"/>
      <c r="D5" s="213"/>
      <c r="E5" s="213"/>
      <c r="F5" s="213"/>
      <c r="G5" s="213"/>
      <c r="H5" s="213"/>
      <c r="I5" s="199"/>
    </row>
    <row r="6" spans="2:9" x14ac:dyDescent="0.35">
      <c r="B6" s="28" t="s">
        <v>1</v>
      </c>
      <c r="C6" s="215">
        <v>0</v>
      </c>
      <c r="D6" s="215">
        <v>88.309828157578124</v>
      </c>
      <c r="E6" s="215">
        <v>0</v>
      </c>
      <c r="F6" s="215">
        <v>8.8809846265524577</v>
      </c>
      <c r="G6" s="215">
        <v>2.8092063187579619</v>
      </c>
      <c r="H6" s="215">
        <v>0</v>
      </c>
      <c r="I6" s="165">
        <v>25.127089999999999</v>
      </c>
    </row>
    <row r="7" spans="2:9" x14ac:dyDescent="0.35">
      <c r="B7" s="28" t="s">
        <v>2</v>
      </c>
      <c r="C7" s="215">
        <v>5.8881988675817016</v>
      </c>
      <c r="D7" s="215">
        <v>43.980627957955029</v>
      </c>
      <c r="E7" s="215">
        <v>41.815249860260941</v>
      </c>
      <c r="F7" s="215">
        <v>9.4957844101660172</v>
      </c>
      <c r="G7" s="215">
        <v>8.8727381977200945</v>
      </c>
      <c r="H7" s="215">
        <v>1.4613985153201778</v>
      </c>
      <c r="I7" s="165">
        <v>597.82856000000004</v>
      </c>
    </row>
    <row r="8" spans="2:9" x14ac:dyDescent="0.35">
      <c r="B8" s="28" t="s">
        <v>3</v>
      </c>
      <c r="C8" s="215">
        <v>6.5294167087217563</v>
      </c>
      <c r="D8" s="215">
        <v>51.042919490435835</v>
      </c>
      <c r="E8" s="215">
        <v>38.570140172185837</v>
      </c>
      <c r="F8" s="215">
        <v>9.3563464294765293</v>
      </c>
      <c r="G8" s="215">
        <v>2.8820670066304932</v>
      </c>
      <c r="H8" s="215">
        <v>1.6622727273494726</v>
      </c>
      <c r="I8" s="165">
        <v>592.27869999999996</v>
      </c>
    </row>
    <row r="9" spans="2:9" x14ac:dyDescent="0.35">
      <c r="B9" s="28" t="s">
        <v>4</v>
      </c>
      <c r="C9" s="215">
        <v>7.6151505505130324</v>
      </c>
      <c r="D9" s="215">
        <v>52.723656699004451</v>
      </c>
      <c r="E9" s="215">
        <v>33.872273778949094</v>
      </c>
      <c r="F9" s="215">
        <v>9.8463884587798098</v>
      </c>
      <c r="G9" s="215">
        <v>1.5784405892123217</v>
      </c>
      <c r="H9" s="215">
        <v>1.9936257866625371</v>
      </c>
      <c r="I9" s="165">
        <v>522.41269999999997</v>
      </c>
    </row>
    <row r="10" spans="2:9" x14ac:dyDescent="0.35">
      <c r="B10" s="28" t="s">
        <v>5</v>
      </c>
      <c r="C10" s="215">
        <v>4.7916851975901817</v>
      </c>
      <c r="D10" s="215">
        <v>49.873535245241129</v>
      </c>
      <c r="E10" s="215">
        <v>39.956958269225566</v>
      </c>
      <c r="F10" s="215">
        <v>3.7562582914118301</v>
      </c>
      <c r="G10" s="215">
        <v>11.554131889683175</v>
      </c>
      <c r="H10" s="215">
        <v>1.009619576576984</v>
      </c>
      <c r="I10" s="165">
        <v>747.30939999999998</v>
      </c>
    </row>
    <row r="11" spans="2:9" x14ac:dyDescent="0.35">
      <c r="B11" s="199" t="s">
        <v>371</v>
      </c>
      <c r="C11" s="199"/>
      <c r="D11" s="199"/>
      <c r="E11" s="199"/>
      <c r="F11" s="199"/>
      <c r="G11" s="199"/>
      <c r="H11" s="199"/>
      <c r="I11" s="199"/>
    </row>
    <row r="12" spans="2:9" x14ac:dyDescent="0.35">
      <c r="B12" s="202" t="s">
        <v>33</v>
      </c>
      <c r="C12" s="220">
        <v>5.7171517542508532</v>
      </c>
      <c r="D12" s="220">
        <v>49.462014171400234</v>
      </c>
      <c r="E12" s="220">
        <v>39.666791642820485</v>
      </c>
      <c r="F12" s="220">
        <v>7.5629006540456993</v>
      </c>
      <c r="G12" s="220">
        <v>6.9858634008506382</v>
      </c>
      <c r="H12" s="220">
        <v>1.387543064610818</v>
      </c>
      <c r="I12" s="234">
        <v>2032.1210000000001</v>
      </c>
    </row>
    <row r="13" spans="2:9" x14ac:dyDescent="0.35">
      <c r="B13" s="197" t="s">
        <v>38</v>
      </c>
      <c r="C13" s="223">
        <v>7.3504588310766268</v>
      </c>
      <c r="D13" s="223">
        <v>50.890768502027782</v>
      </c>
      <c r="E13" s="223">
        <v>32.661795707271182</v>
      </c>
      <c r="F13" s="223">
        <v>8.8857991478141614</v>
      </c>
      <c r="G13" s="223">
        <v>5.1783442331707654</v>
      </c>
      <c r="H13" s="223">
        <v>1.8429039441474886</v>
      </c>
      <c r="I13" s="198">
        <v>452.83550000000002</v>
      </c>
    </row>
    <row r="14" spans="2:9" x14ac:dyDescent="0.35">
      <c r="B14" s="28" t="s">
        <v>98</v>
      </c>
      <c r="C14" s="28"/>
      <c r="D14" s="28"/>
      <c r="E14" s="28"/>
      <c r="F14" s="28"/>
      <c r="G14" s="28"/>
      <c r="H14" s="28"/>
      <c r="I14" s="28"/>
    </row>
  </sheetData>
  <pageMargins left="0.7" right="0.7" top="0.75" bottom="0.75" header="0.3" footer="0.3"/>
  <pageSetup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zoomScaleNormal="100" workbookViewId="0">
      <selection activeCell="B1" sqref="B1"/>
    </sheetView>
  </sheetViews>
  <sheetFormatPr defaultRowHeight="14.5" x14ac:dyDescent="0.35"/>
  <cols>
    <col min="2" max="2" width="23.453125" customWidth="1"/>
    <col min="3" max="3" width="13.26953125" customWidth="1"/>
    <col min="4" max="4" width="16.453125" customWidth="1"/>
    <col min="6" max="6" width="12.90625" customWidth="1"/>
    <col min="7" max="7" width="21" customWidth="1"/>
    <col min="8" max="8" width="6.7265625" customWidth="1"/>
    <col min="10" max="10" width="8.81640625" bestFit="1" customWidth="1"/>
    <col min="12" max="12" width="9.1796875" bestFit="1" customWidth="1"/>
  </cols>
  <sheetData>
    <row r="1" spans="2:11" x14ac:dyDescent="0.35">
      <c r="B1" s="28" t="s">
        <v>577</v>
      </c>
      <c r="C1" s="28"/>
      <c r="D1" s="28"/>
      <c r="E1" s="28"/>
      <c r="F1" s="28"/>
      <c r="G1" s="28"/>
    </row>
    <row r="2" spans="2:11" ht="42.5" x14ac:dyDescent="0.35">
      <c r="B2" s="178"/>
      <c r="C2" s="233" t="s">
        <v>266</v>
      </c>
      <c r="D2" s="233" t="s">
        <v>372</v>
      </c>
      <c r="E2" s="178" t="s">
        <v>373</v>
      </c>
      <c r="F2" s="233" t="s">
        <v>374</v>
      </c>
      <c r="G2" s="233" t="s">
        <v>346</v>
      </c>
      <c r="H2" s="116"/>
      <c r="I2" s="116"/>
      <c r="J2" s="116"/>
      <c r="K2" s="116"/>
    </row>
    <row r="3" spans="2:11" x14ac:dyDescent="0.35">
      <c r="B3" s="234" t="s">
        <v>6</v>
      </c>
      <c r="C3" s="221">
        <v>90.19</v>
      </c>
      <c r="D3" s="221">
        <v>66.989999999999995</v>
      </c>
      <c r="E3" s="221">
        <v>14.13</v>
      </c>
      <c r="F3" s="221">
        <v>0.08</v>
      </c>
      <c r="G3" s="234">
        <v>4799.5977999999996</v>
      </c>
      <c r="H3" s="43"/>
      <c r="I3" s="43"/>
      <c r="J3" s="43"/>
      <c r="K3" s="43"/>
    </row>
    <row r="4" spans="2:11" x14ac:dyDescent="0.35">
      <c r="B4" s="178" t="s">
        <v>42</v>
      </c>
      <c r="C4" s="177"/>
      <c r="D4" s="177"/>
      <c r="E4" s="177"/>
      <c r="F4" s="177"/>
      <c r="G4" s="178"/>
    </row>
    <row r="5" spans="2:11" x14ac:dyDescent="0.35">
      <c r="B5" s="28" t="s">
        <v>1</v>
      </c>
      <c r="C5" s="151">
        <v>92.27</v>
      </c>
      <c r="D5" s="151">
        <v>74.27</v>
      </c>
      <c r="E5" s="151">
        <v>16.04</v>
      </c>
      <c r="F5" s="151">
        <v>0</v>
      </c>
      <c r="G5" s="91">
        <v>82.817149999999998</v>
      </c>
      <c r="H5" s="141"/>
      <c r="I5" s="43"/>
      <c r="J5" s="43"/>
      <c r="K5" s="43"/>
    </row>
    <row r="6" spans="2:11" x14ac:dyDescent="0.35">
      <c r="B6" s="28" t="s">
        <v>2</v>
      </c>
      <c r="C6" s="151">
        <v>94.09</v>
      </c>
      <c r="D6" s="151">
        <v>58.88</v>
      </c>
      <c r="E6" s="151">
        <v>19.18</v>
      </c>
      <c r="F6" s="151">
        <v>0.08</v>
      </c>
      <c r="G6" s="91">
        <v>1400.4371000000001</v>
      </c>
      <c r="H6" s="141"/>
      <c r="I6" s="43"/>
      <c r="J6" s="43"/>
      <c r="K6" s="43"/>
    </row>
    <row r="7" spans="2:11" x14ac:dyDescent="0.35">
      <c r="B7" s="28" t="s">
        <v>3</v>
      </c>
      <c r="C7" s="151">
        <v>92.26</v>
      </c>
      <c r="D7" s="151">
        <v>68.83</v>
      </c>
      <c r="E7" s="151">
        <v>6.38</v>
      </c>
      <c r="F7" s="151">
        <v>0</v>
      </c>
      <c r="G7" s="91">
        <v>989.80039999999997</v>
      </c>
      <c r="H7" s="141"/>
      <c r="I7" s="43"/>
      <c r="J7" s="43"/>
      <c r="K7" s="43"/>
    </row>
    <row r="8" spans="2:11" x14ac:dyDescent="0.35">
      <c r="B8" s="28" t="s">
        <v>4</v>
      </c>
      <c r="C8" s="151">
        <v>97.04</v>
      </c>
      <c r="D8" s="151">
        <v>67.88</v>
      </c>
      <c r="E8" s="151">
        <v>8.5500000000000007</v>
      </c>
      <c r="F8" s="151">
        <v>0</v>
      </c>
      <c r="G8" s="91">
        <v>892.85130000000004</v>
      </c>
      <c r="H8" s="141"/>
      <c r="I8" s="43"/>
      <c r="J8" s="43"/>
      <c r="K8" s="43"/>
    </row>
    <row r="9" spans="2:11" x14ac:dyDescent="0.35">
      <c r="B9" s="28" t="s">
        <v>5</v>
      </c>
      <c r="C9" s="151">
        <v>80.569999999999993</v>
      </c>
      <c r="D9" s="151">
        <v>72.680000000000007</v>
      </c>
      <c r="E9" s="151">
        <v>17.91</v>
      </c>
      <c r="F9" s="151">
        <v>0.2</v>
      </c>
      <c r="G9" s="91">
        <v>1433.6918999999998</v>
      </c>
      <c r="H9" s="141"/>
      <c r="I9" s="43"/>
      <c r="J9" s="43"/>
      <c r="K9" s="43"/>
    </row>
    <row r="10" spans="2:11" x14ac:dyDescent="0.35">
      <c r="B10" s="28" t="s">
        <v>9</v>
      </c>
      <c r="C10" s="151"/>
      <c r="D10" s="151"/>
      <c r="E10" s="151"/>
      <c r="F10" s="28"/>
      <c r="G10" s="28"/>
      <c r="I10" s="43"/>
    </row>
    <row r="11" spans="2:11" x14ac:dyDescent="0.35">
      <c r="B11" s="28" t="s">
        <v>33</v>
      </c>
      <c r="C11" s="151">
        <v>92.47</v>
      </c>
      <c r="D11" s="151">
        <v>68.53</v>
      </c>
      <c r="E11" s="151">
        <v>16.079999999999998</v>
      </c>
      <c r="F11" s="151">
        <v>0.11</v>
      </c>
      <c r="G11" s="228">
        <v>3583.0805</v>
      </c>
      <c r="H11" s="43"/>
    </row>
    <row r="12" spans="2:11" x14ac:dyDescent="0.35">
      <c r="B12" s="197" t="s">
        <v>38</v>
      </c>
      <c r="C12" s="196">
        <v>86.92</v>
      </c>
      <c r="D12" s="196">
        <v>62.46</v>
      </c>
      <c r="E12" s="196">
        <v>8.39</v>
      </c>
      <c r="F12" s="196">
        <v>0</v>
      </c>
      <c r="G12" s="198">
        <v>1216.5173</v>
      </c>
      <c r="H12" s="43"/>
    </row>
    <row r="13" spans="2:11" x14ac:dyDescent="0.35">
      <c r="B13" t="s">
        <v>98</v>
      </c>
      <c r="I13" s="39"/>
      <c r="J13" s="39"/>
      <c r="K13" s="39"/>
    </row>
    <row r="14" spans="2:11" x14ac:dyDescent="0.35">
      <c r="I14" s="39"/>
      <c r="J14" s="39"/>
      <c r="K14" s="40"/>
    </row>
    <row r="15" spans="2:11" x14ac:dyDescent="0.35">
      <c r="H15" s="39"/>
      <c r="I15" s="39"/>
      <c r="J15" s="39"/>
      <c r="K15" s="39"/>
    </row>
    <row r="16" spans="2:11" x14ac:dyDescent="0.35">
      <c r="H16" s="39"/>
      <c r="I16" s="39"/>
      <c r="J16" s="39"/>
      <c r="K16" s="39"/>
    </row>
    <row r="17" spans="3:10" x14ac:dyDescent="0.35">
      <c r="F17" s="43"/>
    </row>
    <row r="18" spans="3:10" x14ac:dyDescent="0.35">
      <c r="C18" s="39"/>
      <c r="F18" s="43"/>
      <c r="J18" s="41"/>
    </row>
    <row r="19" spans="3:10" x14ac:dyDescent="0.35">
      <c r="J19" s="41"/>
    </row>
    <row r="20" spans="3:10" x14ac:dyDescent="0.35">
      <c r="J20" s="41"/>
    </row>
    <row r="21" spans="3:10" x14ac:dyDescent="0.35">
      <c r="J21" s="41"/>
    </row>
    <row r="22" spans="3:10" x14ac:dyDescent="0.35">
      <c r="J22" s="41"/>
    </row>
  </sheetData>
  <pageMargins left="0.7" right="0.7" top="0.75" bottom="0.75" header="0.3" footer="0.3"/>
  <pageSetup scale="8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5"/>
  <sheetViews>
    <sheetView zoomScaleNormal="100" workbookViewId="0">
      <selection activeCell="B1" sqref="B1"/>
    </sheetView>
  </sheetViews>
  <sheetFormatPr defaultRowHeight="14.5" x14ac:dyDescent="0.35"/>
  <cols>
    <col min="2" max="2" width="26.6328125" customWidth="1"/>
    <col min="3" max="3" width="9.6328125" bestFit="1" customWidth="1"/>
    <col min="4" max="4" width="9.81640625" bestFit="1" customWidth="1"/>
    <col min="5" max="6" width="9.6328125" bestFit="1" customWidth="1"/>
    <col min="7" max="7" width="9.81640625" bestFit="1" customWidth="1"/>
    <col min="8" max="9" width="8.81640625" bestFit="1" customWidth="1"/>
    <col min="10" max="10" width="12.36328125" bestFit="1" customWidth="1"/>
    <col min="11" max="11" width="14.1796875" customWidth="1"/>
    <col min="12" max="12" width="14.6328125" customWidth="1"/>
  </cols>
  <sheetData>
    <row r="1" spans="2:10" x14ac:dyDescent="0.35">
      <c r="B1" s="28" t="s">
        <v>578</v>
      </c>
      <c r="C1" s="28"/>
      <c r="D1" s="28"/>
      <c r="E1" s="28"/>
      <c r="F1" s="28"/>
      <c r="G1" s="28"/>
      <c r="H1" s="28"/>
      <c r="I1" s="28"/>
      <c r="J1" s="28"/>
    </row>
    <row r="2" spans="2:10" x14ac:dyDescent="0.35">
      <c r="B2" s="202" t="s">
        <v>384</v>
      </c>
      <c r="C2" s="178"/>
      <c r="D2" s="178"/>
      <c r="E2" s="178" t="s">
        <v>385</v>
      </c>
      <c r="F2" s="178"/>
      <c r="G2" s="178"/>
      <c r="H2" s="178" t="s">
        <v>387</v>
      </c>
      <c r="I2" s="178"/>
      <c r="J2" s="202"/>
    </row>
    <row r="3" spans="2:10" x14ac:dyDescent="0.35">
      <c r="B3" s="197"/>
      <c r="C3" s="178" t="s">
        <v>1</v>
      </c>
      <c r="D3" s="178" t="s">
        <v>2</v>
      </c>
      <c r="E3" s="178" t="s">
        <v>3</v>
      </c>
      <c r="F3" s="178" t="s">
        <v>4</v>
      </c>
      <c r="G3" s="178" t="s">
        <v>5</v>
      </c>
      <c r="H3" s="197" t="s">
        <v>386</v>
      </c>
      <c r="I3" s="197" t="s">
        <v>38</v>
      </c>
      <c r="J3" s="206" t="s">
        <v>6</v>
      </c>
    </row>
    <row r="4" spans="2:10" x14ac:dyDescent="0.35">
      <c r="B4" s="28" t="s">
        <v>375</v>
      </c>
      <c r="C4" s="214">
        <v>8.4946706379256813</v>
      </c>
      <c r="D4" s="214">
        <v>21.01642220077434</v>
      </c>
      <c r="E4" s="214">
        <v>8.7674084603132272</v>
      </c>
      <c r="F4" s="214">
        <v>4.3658600963212502</v>
      </c>
      <c r="G4" s="214">
        <v>11.421850075740746</v>
      </c>
      <c r="H4" s="151">
        <v>12.867000068805817</v>
      </c>
      <c r="I4" s="151">
        <v>10.630710613163586</v>
      </c>
      <c r="J4" s="151">
        <v>12.318521640185359</v>
      </c>
    </row>
    <row r="5" spans="2:10" x14ac:dyDescent="0.35">
      <c r="B5" s="28" t="s">
        <v>376</v>
      </c>
      <c r="C5" s="214">
        <v>19.458384024201283</v>
      </c>
      <c r="D5" s="214">
        <v>24.852050843724925</v>
      </c>
      <c r="E5" s="214">
        <v>19.388974336089852</v>
      </c>
      <c r="F5" s="214">
        <v>21.884179288311323</v>
      </c>
      <c r="G5" s="214">
        <v>8.2650148737201157</v>
      </c>
      <c r="H5" s="151">
        <v>19.208438653981911</v>
      </c>
      <c r="I5" s="151">
        <v>16.663534950843363</v>
      </c>
      <c r="J5" s="151">
        <v>18.584266027555046</v>
      </c>
    </row>
    <row r="6" spans="2:10" x14ac:dyDescent="0.35">
      <c r="B6" s="28" t="s">
        <v>383</v>
      </c>
      <c r="C6" s="214">
        <v>2.40014242514534</v>
      </c>
      <c r="D6" s="214">
        <v>7.1569378899644711</v>
      </c>
      <c r="E6" s="214">
        <v>14.623867748539565</v>
      </c>
      <c r="F6" s="214">
        <v>14.181087597539721</v>
      </c>
      <c r="G6" s="214">
        <v>4.98001514295514</v>
      </c>
      <c r="H6" s="151">
        <v>9.8896180836380001</v>
      </c>
      <c r="I6" s="151">
        <v>8.1915174674864311</v>
      </c>
      <c r="J6" s="151">
        <v>9.4731346340796989</v>
      </c>
    </row>
    <row r="7" spans="2:10" x14ac:dyDescent="0.35">
      <c r="B7" s="28" t="s">
        <v>377</v>
      </c>
      <c r="C7" s="214">
        <v>11.684130234997566</v>
      </c>
      <c r="D7" s="214">
        <v>14.737126249187799</v>
      </c>
      <c r="E7" s="214">
        <v>12.329967218572238</v>
      </c>
      <c r="F7" s="214">
        <v>39.662108128676557</v>
      </c>
      <c r="G7" s="214">
        <v>11.06377615020925</v>
      </c>
      <c r="H7" s="151">
        <v>18.866015545707263</v>
      </c>
      <c r="I7" s="151">
        <v>16.085876074661236</v>
      </c>
      <c r="J7" s="151">
        <v>18.184148112634759</v>
      </c>
    </row>
    <row r="8" spans="2:10" x14ac:dyDescent="0.35">
      <c r="B8" s="28" t="s">
        <v>378</v>
      </c>
      <c r="C8" s="214">
        <v>74.925336064588052</v>
      </c>
      <c r="D8" s="214">
        <v>84.167205351197765</v>
      </c>
      <c r="E8" s="214">
        <v>87.334191516470923</v>
      </c>
      <c r="F8" s="214">
        <v>88.989231635537323</v>
      </c>
      <c r="G8" s="214">
        <v>83.731001833049007</v>
      </c>
      <c r="H8" s="151">
        <v>85.406010641150232</v>
      </c>
      <c r="I8" s="151">
        <v>85.874407552361106</v>
      </c>
      <c r="J8" s="151">
        <v>85.520891424230612</v>
      </c>
    </row>
    <row r="9" spans="2:10" x14ac:dyDescent="0.35">
      <c r="B9" s="28" t="s">
        <v>379</v>
      </c>
      <c r="C9" s="214">
        <v>3.7929724104278133</v>
      </c>
      <c r="D9" s="214">
        <v>3.4999197854591149</v>
      </c>
      <c r="E9" s="214">
        <v>0.95385314555512424</v>
      </c>
      <c r="F9" s="214">
        <v>0.86295752103370205</v>
      </c>
      <c r="G9" s="214">
        <v>7.9384327889822446</v>
      </c>
      <c r="H9" s="151">
        <v>4.2344134622377263</v>
      </c>
      <c r="I9" s="151">
        <v>1.7479674222437347</v>
      </c>
      <c r="J9" s="151">
        <v>3.6245786125148789</v>
      </c>
    </row>
    <row r="10" spans="2:10" x14ac:dyDescent="0.35">
      <c r="B10" s="28" t="s">
        <v>380</v>
      </c>
      <c r="C10" s="214">
        <v>7.537184753181438</v>
      </c>
      <c r="D10" s="214">
        <v>7.0198332539282733</v>
      </c>
      <c r="E10" s="214">
        <v>12.865333325302696</v>
      </c>
      <c r="F10" s="214">
        <v>3.8461652986590065</v>
      </c>
      <c r="G10" s="214">
        <v>13.397065563316717</v>
      </c>
      <c r="H10" s="151">
        <v>10.294984741514174</v>
      </c>
      <c r="I10" s="151">
        <v>6.3545586432860759</v>
      </c>
      <c r="J10" s="151">
        <v>9.3285414746281354</v>
      </c>
    </row>
    <row r="11" spans="2:10" x14ac:dyDescent="0.35">
      <c r="B11" s="28" t="s">
        <v>381</v>
      </c>
      <c r="C11" s="214">
        <v>1.8473703363910774</v>
      </c>
      <c r="D11" s="214">
        <v>13.067927676687896</v>
      </c>
      <c r="E11" s="214">
        <v>9.2307988823542608</v>
      </c>
      <c r="F11" s="214">
        <v>20.171775858564793</v>
      </c>
      <c r="G11" s="214">
        <v>7.1624316545591693</v>
      </c>
      <c r="H11" s="151">
        <v>11.981602646648826</v>
      </c>
      <c r="I11" s="151">
        <v>11.675262637933244</v>
      </c>
      <c r="J11" s="151">
        <v>11.906466237174897</v>
      </c>
    </row>
    <row r="12" spans="2:10" x14ac:dyDescent="0.35">
      <c r="B12" s="28" t="s">
        <v>382</v>
      </c>
      <c r="C12" s="214">
        <v>14.556061842662613</v>
      </c>
      <c r="D12" s="214">
        <v>42.80220581639658</v>
      </c>
      <c r="E12" s="214">
        <v>16.968521178160241</v>
      </c>
      <c r="F12" s="214">
        <v>15.026059642818026</v>
      </c>
      <c r="G12" s="214">
        <v>13.18415346708052</v>
      </c>
      <c r="H12" s="151">
        <v>24.510603319280786</v>
      </c>
      <c r="I12" s="151">
        <v>19.946157092705285</v>
      </c>
      <c r="J12" s="151">
        <v>23.391110119631527</v>
      </c>
    </row>
    <row r="13" spans="2:10" x14ac:dyDescent="0.35">
      <c r="B13" s="197" t="s">
        <v>218</v>
      </c>
      <c r="C13" s="223">
        <v>2.8692869805175643</v>
      </c>
      <c r="D13" s="223">
        <v>0.10924748439762676</v>
      </c>
      <c r="E13" s="223">
        <v>0.19757722963809018</v>
      </c>
      <c r="F13" s="223">
        <v>0.15170142189776339</v>
      </c>
      <c r="G13" s="223">
        <v>0.61560628178120347</v>
      </c>
      <c r="H13" s="151">
        <v>0.35051360726863678</v>
      </c>
      <c r="I13" s="151">
        <v>0.22699569179508347</v>
      </c>
      <c r="J13" s="151">
        <v>0.32021902920519535</v>
      </c>
    </row>
    <row r="14" spans="2:10" ht="42.5" x14ac:dyDescent="0.35">
      <c r="B14" s="233" t="s">
        <v>388</v>
      </c>
      <c r="C14" s="243">
        <v>76.419089999999997</v>
      </c>
      <c r="D14" s="243">
        <v>1317.7161999999998</v>
      </c>
      <c r="E14" s="243">
        <v>913.16949999999997</v>
      </c>
      <c r="F14" s="243">
        <v>866.4547</v>
      </c>
      <c r="G14" s="243">
        <v>1155.1246000000001</v>
      </c>
      <c r="H14" s="200">
        <v>3267.1656000000003</v>
      </c>
      <c r="I14" s="200">
        <v>1061.7183</v>
      </c>
      <c r="J14" s="200">
        <v>4328.8839000000007</v>
      </c>
    </row>
    <row r="15" spans="2:10" x14ac:dyDescent="0.35">
      <c r="B15" t="s">
        <v>348</v>
      </c>
    </row>
  </sheetData>
  <pageMargins left="0.7" right="0.7" top="0.75" bottom="0.75" header="0.3" footer="0.3"/>
  <pageSetup scale="7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"/>
  <sheetViews>
    <sheetView zoomScaleNormal="100" workbookViewId="0">
      <selection activeCell="B1" sqref="B1"/>
    </sheetView>
  </sheetViews>
  <sheetFormatPr defaultRowHeight="14.5" x14ac:dyDescent="0.35"/>
  <cols>
    <col min="3" max="3" width="13.1796875" customWidth="1"/>
    <col min="9" max="9" width="21.26953125" customWidth="1"/>
  </cols>
  <sheetData>
    <row r="1" spans="2:9" x14ac:dyDescent="0.35">
      <c r="B1" s="178" t="s">
        <v>579</v>
      </c>
      <c r="C1" s="178"/>
      <c r="D1" s="178"/>
      <c r="E1" s="178"/>
      <c r="F1" s="178"/>
      <c r="G1" s="178"/>
      <c r="H1" s="178"/>
      <c r="I1" s="178"/>
    </row>
    <row r="2" spans="2:9" x14ac:dyDescent="0.35">
      <c r="B2" s="28"/>
      <c r="C2" s="28"/>
      <c r="D2" s="178"/>
      <c r="E2" s="178" t="s">
        <v>389</v>
      </c>
      <c r="F2" s="178"/>
      <c r="G2" s="178"/>
      <c r="H2" s="178"/>
      <c r="I2" s="28"/>
    </row>
    <row r="3" spans="2:9" ht="42.5" x14ac:dyDescent="0.35">
      <c r="B3" s="197" t="s">
        <v>7</v>
      </c>
      <c r="C3" s="244" t="s">
        <v>390</v>
      </c>
      <c r="D3" s="244" t="s">
        <v>391</v>
      </c>
      <c r="E3" s="244" t="s">
        <v>392</v>
      </c>
      <c r="F3" s="244" t="s">
        <v>393</v>
      </c>
      <c r="G3" s="244" t="s">
        <v>394</v>
      </c>
      <c r="H3" s="244" t="s">
        <v>395</v>
      </c>
      <c r="I3" s="244" t="s">
        <v>396</v>
      </c>
    </row>
    <row r="4" spans="2:9" x14ac:dyDescent="0.35">
      <c r="B4" s="28" t="s">
        <v>1</v>
      </c>
      <c r="C4" s="214">
        <v>83.497143390435426</v>
      </c>
      <c r="D4" s="214">
        <v>21.065393817741462</v>
      </c>
      <c r="E4" s="214">
        <v>0</v>
      </c>
      <c r="F4" s="214">
        <v>0</v>
      </c>
      <c r="G4" s="214">
        <v>0</v>
      </c>
      <c r="H4" s="214">
        <v>0</v>
      </c>
      <c r="I4" s="214">
        <v>13.28673</v>
      </c>
    </row>
    <row r="5" spans="2:9" x14ac:dyDescent="0.35">
      <c r="B5" s="28" t="s">
        <v>2</v>
      </c>
      <c r="C5" s="214">
        <v>72.457070342230807</v>
      </c>
      <c r="D5" s="214">
        <v>16.552238717047793</v>
      </c>
      <c r="E5" s="214">
        <v>14.117586823734079</v>
      </c>
      <c r="F5" s="214">
        <v>0</v>
      </c>
      <c r="G5" s="214">
        <v>0</v>
      </c>
      <c r="H5" s="214">
        <v>0</v>
      </c>
      <c r="I5" s="214">
        <v>268.55559999999997</v>
      </c>
    </row>
    <row r="6" spans="2:9" x14ac:dyDescent="0.35">
      <c r="B6" s="28" t="s">
        <v>3</v>
      </c>
      <c r="C6" s="214">
        <v>64.767224577230252</v>
      </c>
      <c r="D6" s="214">
        <v>27.452517245232571</v>
      </c>
      <c r="E6" s="214">
        <v>5.1268190550837627</v>
      </c>
      <c r="F6" s="214">
        <v>3.4496432244620032</v>
      </c>
      <c r="G6" s="214">
        <v>0</v>
      </c>
      <c r="H6" s="214">
        <v>0</v>
      </c>
      <c r="I6" s="214">
        <v>63.179780000000001</v>
      </c>
    </row>
    <row r="7" spans="2:9" x14ac:dyDescent="0.35">
      <c r="B7" s="28" t="s">
        <v>4</v>
      </c>
      <c r="C7" s="214">
        <v>75.830684943212461</v>
      </c>
      <c r="D7" s="214">
        <v>23.977094947685526</v>
      </c>
      <c r="E7" s="214">
        <v>1.410549026376694</v>
      </c>
      <c r="F7" s="214">
        <v>0</v>
      </c>
      <c r="G7" s="214">
        <v>0</v>
      </c>
      <c r="H7" s="214">
        <v>0.33358483701473646</v>
      </c>
      <c r="I7" s="214">
        <v>76.30107000000001</v>
      </c>
    </row>
    <row r="8" spans="2:9" x14ac:dyDescent="0.35">
      <c r="B8" s="28" t="s">
        <v>5</v>
      </c>
      <c r="C8" s="214">
        <v>40.026556753378493</v>
      </c>
      <c r="D8" s="214">
        <v>14.976392915343533</v>
      </c>
      <c r="E8" s="230">
        <v>45.146052408701429</v>
      </c>
      <c r="F8" s="214">
        <v>0.64633386355981204</v>
      </c>
      <c r="G8" s="214">
        <v>0.37615417713977534</v>
      </c>
      <c r="H8" s="214">
        <v>2.3956169675069168</v>
      </c>
      <c r="I8" s="214">
        <v>256.80849999999998</v>
      </c>
    </row>
    <row r="9" spans="2:9" x14ac:dyDescent="0.35">
      <c r="B9" s="178" t="s">
        <v>397</v>
      </c>
      <c r="C9" s="207">
        <v>60.055089593953504</v>
      </c>
      <c r="D9" s="207">
        <v>17.894857296893804</v>
      </c>
      <c r="E9" s="207">
        <v>23.324053425020537</v>
      </c>
      <c r="F9" s="207">
        <v>0.56616096843725205</v>
      </c>
      <c r="G9" s="207">
        <v>0.14244960086661634</v>
      </c>
      <c r="H9" s="207">
        <v>0.94475409422682932</v>
      </c>
      <c r="I9" s="207">
        <v>678.13169999999991</v>
      </c>
    </row>
    <row r="10" spans="2:9" x14ac:dyDescent="0.35">
      <c r="B10" t="s">
        <v>348</v>
      </c>
    </row>
  </sheetData>
  <pageMargins left="0.7" right="0.7" top="0.75" bottom="0.75" header="0.3" footer="0.3"/>
  <pageSetup scale="8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zoomScaleNormal="100" workbookViewId="0">
      <selection activeCell="B1" sqref="B1"/>
    </sheetView>
  </sheetViews>
  <sheetFormatPr defaultRowHeight="14.5" x14ac:dyDescent="0.35"/>
  <cols>
    <col min="3" max="3" width="9.81640625" bestFit="1" customWidth="1"/>
    <col min="4" max="4" width="8.81640625" bestFit="1" customWidth="1"/>
    <col min="5" max="6" width="10.81640625" bestFit="1" customWidth="1"/>
    <col min="7" max="7" width="10.81640625" customWidth="1"/>
    <col min="8" max="8" width="8.81640625" bestFit="1" customWidth="1"/>
    <col min="9" max="9" width="22.36328125" customWidth="1"/>
  </cols>
  <sheetData>
    <row r="1" spans="2:9" x14ac:dyDescent="0.35">
      <c r="B1" s="28" t="s">
        <v>580</v>
      </c>
      <c r="C1" s="28"/>
      <c r="D1" s="28"/>
      <c r="E1" s="28"/>
      <c r="F1" s="28"/>
      <c r="G1" s="28"/>
      <c r="H1" s="28"/>
      <c r="I1" s="28"/>
    </row>
    <row r="2" spans="2:9" ht="42.5" x14ac:dyDescent="0.35">
      <c r="B2" s="178"/>
      <c r="C2" s="233" t="s">
        <v>398</v>
      </c>
      <c r="D2" s="178" t="s">
        <v>399</v>
      </c>
      <c r="E2" s="233" t="s">
        <v>400</v>
      </c>
      <c r="F2" s="233" t="s">
        <v>401</v>
      </c>
      <c r="G2" s="233" t="s">
        <v>402</v>
      </c>
      <c r="H2" s="233" t="s">
        <v>403</v>
      </c>
      <c r="I2" s="233" t="s">
        <v>396</v>
      </c>
    </row>
    <row r="3" spans="2:9" x14ac:dyDescent="0.35">
      <c r="B3" s="28" t="s">
        <v>1</v>
      </c>
      <c r="C3" s="151">
        <v>7.25857302737393</v>
      </c>
      <c r="D3" s="151">
        <v>0</v>
      </c>
      <c r="E3" s="151">
        <v>53.426061190375663</v>
      </c>
      <c r="F3" s="151">
        <v>43.279806242770043</v>
      </c>
      <c r="G3" s="151">
        <v>0</v>
      </c>
      <c r="H3" s="151">
        <v>0</v>
      </c>
      <c r="I3" s="91">
        <v>13.28673</v>
      </c>
    </row>
    <row r="4" spans="2:9" x14ac:dyDescent="0.35">
      <c r="B4" s="28" t="s">
        <v>2</v>
      </c>
      <c r="C4" s="151">
        <v>2.3963358053229946</v>
      </c>
      <c r="D4" s="151">
        <v>1.1799147364642555</v>
      </c>
      <c r="E4" s="151">
        <v>49.238779604670327</v>
      </c>
      <c r="F4" s="151">
        <v>56.941988921474739</v>
      </c>
      <c r="G4" s="151">
        <v>1.3087349509747703</v>
      </c>
      <c r="H4" s="151">
        <v>0.52085002137360015</v>
      </c>
      <c r="I4" s="91">
        <v>268.55559999999997</v>
      </c>
    </row>
    <row r="5" spans="2:9" x14ac:dyDescent="0.35">
      <c r="B5" s="28" t="s">
        <v>3</v>
      </c>
      <c r="C5" s="151">
        <v>1.7707389927600254</v>
      </c>
      <c r="D5" s="151">
        <v>0</v>
      </c>
      <c r="E5" s="151">
        <v>37.70171406104928</v>
      </c>
      <c r="F5" s="151">
        <v>59.574629731220973</v>
      </c>
      <c r="G5" s="151">
        <v>5.5062146465214035</v>
      </c>
      <c r="H5" s="151">
        <v>0.3937723429869493</v>
      </c>
      <c r="I5" s="91">
        <v>63.179780000000001</v>
      </c>
    </row>
    <row r="6" spans="2:9" x14ac:dyDescent="0.35">
      <c r="B6" s="28" t="s">
        <v>4</v>
      </c>
      <c r="C6" s="151">
        <v>0</v>
      </c>
      <c r="D6" s="151">
        <v>3.6158930667682636</v>
      </c>
      <c r="E6" s="151">
        <v>39.327233549935798</v>
      </c>
      <c r="F6" s="151">
        <v>49.443290900114505</v>
      </c>
      <c r="G6" s="151">
        <v>9.0065498426168844</v>
      </c>
      <c r="H6" s="151">
        <v>1.2731352260197659</v>
      </c>
      <c r="I6" s="91">
        <v>76.30107000000001</v>
      </c>
    </row>
    <row r="7" spans="2:9" x14ac:dyDescent="0.35">
      <c r="B7" s="28" t="s">
        <v>5</v>
      </c>
      <c r="C7" s="151">
        <v>1.4657450980010396</v>
      </c>
      <c r="D7" s="151">
        <v>0.95603066097890066</v>
      </c>
      <c r="E7" s="151">
        <v>44.098189896362463</v>
      </c>
      <c r="F7" s="151">
        <v>50.914440137300751</v>
      </c>
      <c r="G7" s="151">
        <v>6.0907892846225877</v>
      </c>
      <c r="H7" s="151">
        <v>0.35798106371089744</v>
      </c>
      <c r="I7" s="91">
        <v>256.80849999999998</v>
      </c>
    </row>
    <row r="8" spans="2:9" x14ac:dyDescent="0.35">
      <c r="B8" s="178" t="s">
        <v>397</v>
      </c>
      <c r="C8" s="177">
        <v>1.8112747125668953</v>
      </c>
      <c r="D8" s="177">
        <v>1.2361699062291294</v>
      </c>
      <c r="E8" s="177">
        <v>45.183995970104334</v>
      </c>
      <c r="F8" s="177">
        <v>53.793223351747166</v>
      </c>
      <c r="G8" s="177">
        <v>4.3512583322679061</v>
      </c>
      <c r="H8" s="177">
        <v>0.52177150839578801</v>
      </c>
      <c r="I8" s="200">
        <v>678.13169999999991</v>
      </c>
    </row>
    <row r="9" spans="2:9" x14ac:dyDescent="0.35">
      <c r="B9" s="28" t="s">
        <v>348</v>
      </c>
      <c r="C9" s="28"/>
      <c r="D9" s="28"/>
      <c r="E9" s="28"/>
      <c r="F9" s="28"/>
      <c r="G9" s="28"/>
      <c r="H9" s="28"/>
      <c r="I9" s="28"/>
    </row>
  </sheetData>
  <pageMargins left="0.7" right="0.7" top="0.75" bottom="0.75" header="0.3" footer="0.3"/>
  <pageSetup scale="9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zoomScaleNormal="100" workbookViewId="0">
      <selection activeCell="B1" sqref="B1"/>
    </sheetView>
  </sheetViews>
  <sheetFormatPr defaultRowHeight="14.5" x14ac:dyDescent="0.35"/>
  <cols>
    <col min="4" max="4" width="16.08984375" bestFit="1" customWidth="1"/>
    <col min="5" max="5" width="14.1796875" customWidth="1"/>
    <col min="6" max="6" width="16.90625" customWidth="1"/>
    <col min="7" max="7" width="10.90625" customWidth="1"/>
  </cols>
  <sheetData>
    <row r="1" spans="2:7" x14ac:dyDescent="0.35">
      <c r="B1" s="28" t="s">
        <v>581</v>
      </c>
      <c r="C1" s="28"/>
      <c r="D1" s="28"/>
      <c r="E1" s="28"/>
      <c r="F1" s="28"/>
      <c r="G1" s="28"/>
    </row>
    <row r="2" spans="2:7" x14ac:dyDescent="0.35">
      <c r="B2" s="28"/>
      <c r="C2" s="28"/>
      <c r="D2" s="28"/>
      <c r="E2" s="28"/>
      <c r="F2" s="28"/>
      <c r="G2" s="28"/>
    </row>
    <row r="3" spans="2:7" x14ac:dyDescent="0.35">
      <c r="B3" s="28"/>
      <c r="C3" s="28"/>
      <c r="D3" s="313" t="s">
        <v>405</v>
      </c>
      <c r="E3" s="313"/>
      <c r="F3" s="313"/>
      <c r="G3" s="28"/>
    </row>
    <row r="4" spans="2:7" x14ac:dyDescent="0.35">
      <c r="B4" s="197" t="s">
        <v>7</v>
      </c>
      <c r="C4" s="197" t="s">
        <v>404</v>
      </c>
      <c r="D4" s="197" t="s">
        <v>406</v>
      </c>
      <c r="E4" s="197" t="s">
        <v>407</v>
      </c>
      <c r="F4" s="197" t="s">
        <v>408</v>
      </c>
      <c r="G4" s="197" t="s">
        <v>11</v>
      </c>
    </row>
    <row r="5" spans="2:7" x14ac:dyDescent="0.35">
      <c r="B5" s="28" t="s">
        <v>1</v>
      </c>
      <c r="C5" s="143">
        <v>5.96</v>
      </c>
      <c r="D5" s="143">
        <v>47.75</v>
      </c>
      <c r="E5" s="143">
        <v>9.9600000000000009</v>
      </c>
      <c r="F5" s="143">
        <v>36.33</v>
      </c>
      <c r="G5" s="28">
        <v>100</v>
      </c>
    </row>
    <row r="6" spans="2:7" x14ac:dyDescent="0.35">
      <c r="B6" s="28" t="s">
        <v>2</v>
      </c>
      <c r="C6" s="143">
        <v>7.1</v>
      </c>
      <c r="D6" s="143">
        <v>73.489999999999995</v>
      </c>
      <c r="E6" s="143">
        <v>4.84</v>
      </c>
      <c r="F6" s="143">
        <v>14.57</v>
      </c>
      <c r="G6" s="28">
        <v>100</v>
      </c>
    </row>
    <row r="7" spans="2:7" x14ac:dyDescent="0.35">
      <c r="B7" s="28" t="s">
        <v>3</v>
      </c>
      <c r="C7" s="143">
        <v>2.19</v>
      </c>
      <c r="D7" s="143">
        <v>71.680000000000007</v>
      </c>
      <c r="E7" s="143">
        <v>4.05</v>
      </c>
      <c r="F7" s="143">
        <v>22.08</v>
      </c>
      <c r="G7" s="28">
        <v>100</v>
      </c>
    </row>
    <row r="8" spans="2:7" x14ac:dyDescent="0.35">
      <c r="B8" s="28" t="s">
        <v>4</v>
      </c>
      <c r="C8" s="143">
        <v>2.97</v>
      </c>
      <c r="D8" s="143">
        <v>71.39</v>
      </c>
      <c r="E8" s="143">
        <v>4.24</v>
      </c>
      <c r="F8" s="143">
        <v>21.4</v>
      </c>
      <c r="G8" s="28">
        <v>100</v>
      </c>
    </row>
    <row r="9" spans="2:7" x14ac:dyDescent="0.35">
      <c r="B9" s="28" t="s">
        <v>5</v>
      </c>
      <c r="C9" s="143">
        <v>8.42</v>
      </c>
      <c r="D9" s="143">
        <v>37.380000000000003</v>
      </c>
      <c r="E9" s="143">
        <v>7.47</v>
      </c>
      <c r="F9" s="143">
        <v>46.73</v>
      </c>
      <c r="G9" s="28">
        <v>100</v>
      </c>
    </row>
    <row r="10" spans="2:7" x14ac:dyDescent="0.35">
      <c r="B10" s="178" t="s">
        <v>6</v>
      </c>
      <c r="C10" s="177">
        <v>5.59</v>
      </c>
      <c r="D10" s="177">
        <v>63.62</v>
      </c>
      <c r="E10" s="177">
        <v>5.27</v>
      </c>
      <c r="F10" s="177">
        <v>25.52</v>
      </c>
      <c r="G10" s="245">
        <v>100</v>
      </c>
    </row>
    <row r="11" spans="2:7" x14ac:dyDescent="0.35">
      <c r="C11" s="144"/>
      <c r="D11" s="144"/>
      <c r="E11" s="144"/>
      <c r="F11" s="144"/>
    </row>
    <row r="12" spans="2:7" x14ac:dyDescent="0.35">
      <c r="B12" s="28" t="s">
        <v>348</v>
      </c>
    </row>
  </sheetData>
  <mergeCells count="1">
    <mergeCell ref="D3:F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53" customWidth="1"/>
    <col min="3" max="7" width="8.81640625" bestFit="1" customWidth="1"/>
    <col min="8" max="8" width="9.1796875" bestFit="1" customWidth="1"/>
    <col min="9" max="10" width="9.1796875" customWidth="1"/>
    <col min="14" max="14" width="10.81640625" customWidth="1"/>
  </cols>
  <sheetData>
    <row r="1" spans="1:17" x14ac:dyDescent="0.35">
      <c r="A1" s="38"/>
    </row>
    <row r="2" spans="1:17" x14ac:dyDescent="0.35">
      <c r="B2" s="28" t="s">
        <v>582</v>
      </c>
      <c r="C2" s="28"/>
      <c r="D2" s="28"/>
      <c r="E2" s="28"/>
      <c r="F2" s="28"/>
      <c r="G2" s="28"/>
      <c r="H2" s="28"/>
      <c r="I2" s="28"/>
      <c r="J2" s="28"/>
    </row>
    <row r="3" spans="1:17" ht="15" thickBot="1" x14ac:dyDescent="0.4">
      <c r="B3" s="8"/>
      <c r="C3" s="28"/>
      <c r="D3" s="28"/>
      <c r="E3" s="28"/>
      <c r="F3" s="28"/>
      <c r="G3" s="28"/>
      <c r="H3" s="28"/>
      <c r="I3" s="28"/>
      <c r="J3" s="28"/>
    </row>
    <row r="4" spans="1:17" ht="71" customHeight="1" x14ac:dyDescent="0.35">
      <c r="B4" s="283"/>
      <c r="C4" s="314" t="s">
        <v>551</v>
      </c>
      <c r="D4" s="314"/>
      <c r="E4" s="314"/>
      <c r="F4" s="314"/>
      <c r="G4" s="314"/>
      <c r="H4" s="315" t="s">
        <v>6</v>
      </c>
      <c r="I4" s="314" t="s">
        <v>556</v>
      </c>
      <c r="J4" s="314"/>
    </row>
    <row r="5" spans="1:17" x14ac:dyDescent="0.35">
      <c r="B5" s="296"/>
      <c r="C5" s="66" t="s">
        <v>1</v>
      </c>
      <c r="D5" s="66" t="s">
        <v>2</v>
      </c>
      <c r="E5" s="66" t="s">
        <v>3</v>
      </c>
      <c r="F5" s="66" t="s">
        <v>4</v>
      </c>
      <c r="G5" s="66" t="s">
        <v>5</v>
      </c>
      <c r="H5" s="277"/>
      <c r="I5" s="66" t="s">
        <v>33</v>
      </c>
      <c r="J5" s="66" t="s">
        <v>38</v>
      </c>
    </row>
    <row r="6" spans="1:17" x14ac:dyDescent="0.35">
      <c r="B6" s="70" t="s">
        <v>259</v>
      </c>
      <c r="C6" s="107">
        <v>57.57</v>
      </c>
      <c r="D6" s="107">
        <v>66</v>
      </c>
      <c r="E6" s="107">
        <v>64.14</v>
      </c>
      <c r="F6" s="107">
        <v>68.209999999999994</v>
      </c>
      <c r="G6" s="107">
        <v>69.89</v>
      </c>
      <c r="H6" s="107">
        <v>67.099999999999994</v>
      </c>
      <c r="I6" s="107">
        <v>68.739999999999995</v>
      </c>
      <c r="J6" s="107">
        <v>62.35</v>
      </c>
      <c r="L6" s="121"/>
      <c r="M6" s="121"/>
      <c r="N6" s="121"/>
      <c r="O6" s="121"/>
      <c r="P6" s="121"/>
      <c r="Q6" s="121"/>
    </row>
    <row r="7" spans="1:17" ht="15" thickBot="1" x14ac:dyDescent="0.4">
      <c r="B7" s="303" t="s">
        <v>261</v>
      </c>
      <c r="C7" s="303"/>
      <c r="D7" s="303"/>
      <c r="E7" s="303"/>
      <c r="F7" s="303"/>
      <c r="G7" s="303"/>
      <c r="H7" s="303"/>
      <c r="I7" s="303"/>
      <c r="J7" s="303"/>
    </row>
    <row r="8" spans="1:17" ht="28.5" x14ac:dyDescent="0.35">
      <c r="B8" s="246" t="s">
        <v>262</v>
      </c>
      <c r="C8" s="30">
        <v>18.993851140870607</v>
      </c>
      <c r="D8" s="30">
        <v>40.672980282098294</v>
      </c>
      <c r="E8" s="30">
        <v>32.114412308964397</v>
      </c>
      <c r="F8" s="30">
        <v>40.833969666673795</v>
      </c>
      <c r="G8" s="30">
        <v>43.074460977114512</v>
      </c>
      <c r="H8" s="30">
        <v>39.291063884857508</v>
      </c>
      <c r="I8" s="258">
        <v>41.169028551022983</v>
      </c>
      <c r="J8" s="258">
        <v>33.863564901770857</v>
      </c>
      <c r="K8" s="41"/>
    </row>
    <row r="9" spans="1:17" x14ac:dyDescent="0.35">
      <c r="B9" s="28" t="s">
        <v>263</v>
      </c>
      <c r="C9" s="30">
        <v>48.833601935988206</v>
      </c>
      <c r="D9" s="30">
        <v>31.081674510125282</v>
      </c>
      <c r="E9" s="30">
        <v>23.987063893360069</v>
      </c>
      <c r="F9" s="30">
        <v>29.285103702029307</v>
      </c>
      <c r="G9" s="30">
        <v>21.441999316225072</v>
      </c>
      <c r="H9" s="30">
        <v>26.52730659370118</v>
      </c>
      <c r="I9" s="258">
        <v>27.521656983345185</v>
      </c>
      <c r="J9" s="258">
        <v>23.653544036475289</v>
      </c>
      <c r="K9" s="41"/>
    </row>
    <row r="10" spans="1:17" x14ac:dyDescent="0.35">
      <c r="B10" s="28" t="s">
        <v>264</v>
      </c>
      <c r="C10" s="30">
        <v>2.8404171295786766</v>
      </c>
      <c r="D10" s="30">
        <v>12.407651955992501</v>
      </c>
      <c r="E10" s="30">
        <v>3.7106324732357518</v>
      </c>
      <c r="F10" s="30">
        <v>7.3323469385587519</v>
      </c>
      <c r="G10" s="30">
        <v>15.343170000222251</v>
      </c>
      <c r="H10" s="30">
        <v>10.404126494051527</v>
      </c>
      <c r="I10" s="258">
        <v>11.264399780266679</v>
      </c>
      <c r="J10" s="258">
        <v>7.9178589726956048</v>
      </c>
      <c r="K10" s="41"/>
    </row>
    <row r="11" spans="1:17" x14ac:dyDescent="0.35">
      <c r="B11" s="28" t="s">
        <v>265</v>
      </c>
      <c r="C11" s="30">
        <v>3.770719148895096</v>
      </c>
      <c r="D11" s="30">
        <v>15.165703319482152</v>
      </c>
      <c r="E11" s="30">
        <v>4.7864966677536618</v>
      </c>
      <c r="F11" s="30">
        <v>9.2482644687581868</v>
      </c>
      <c r="G11" s="30">
        <v>12.554628460161894</v>
      </c>
      <c r="H11" s="30">
        <v>10.874453452148753</v>
      </c>
      <c r="I11" s="258">
        <v>12.003318396195603</v>
      </c>
      <c r="J11" s="258">
        <v>7.611931249527129</v>
      </c>
      <c r="K11" s="41"/>
    </row>
    <row r="12" spans="1:17" x14ac:dyDescent="0.35">
      <c r="B12" s="28" t="s">
        <v>266</v>
      </c>
      <c r="C12" s="30">
        <v>20.289237255996184</v>
      </c>
      <c r="D12" s="30">
        <v>31.266162722905118</v>
      </c>
      <c r="E12" s="30">
        <v>18.200305355635347</v>
      </c>
      <c r="F12" s="30">
        <v>30.699219443597876</v>
      </c>
      <c r="G12" s="30">
        <v>16.591833092608663</v>
      </c>
      <c r="H12" s="30">
        <v>23.606984719770011</v>
      </c>
      <c r="I12" s="258">
        <v>25.532514248138146</v>
      </c>
      <c r="J12" s="258">
        <v>18.042022296782005</v>
      </c>
      <c r="K12" s="41"/>
    </row>
    <row r="13" spans="1:17" x14ac:dyDescent="0.35">
      <c r="B13" s="28" t="s">
        <v>267</v>
      </c>
      <c r="C13" s="30">
        <v>10.989743669108131</v>
      </c>
      <c r="D13" s="30">
        <v>16.595226171896847</v>
      </c>
      <c r="E13" s="30">
        <v>5.4201330924035958</v>
      </c>
      <c r="F13" s="30">
        <v>12.426624861721672</v>
      </c>
      <c r="G13" s="30">
        <v>10.395699714394503</v>
      </c>
      <c r="H13" s="30">
        <v>11.42901117592139</v>
      </c>
      <c r="I13" s="258">
        <v>12.348975334748038</v>
      </c>
      <c r="J13" s="258">
        <v>8.7702313248700339</v>
      </c>
      <c r="K13" s="41"/>
      <c r="M13" s="41"/>
    </row>
    <row r="14" spans="1:17" x14ac:dyDescent="0.35">
      <c r="B14" s="28" t="s">
        <v>268</v>
      </c>
      <c r="C14" s="30">
        <v>1.4613417356435443</v>
      </c>
      <c r="D14" s="30">
        <v>12.946332473737481</v>
      </c>
      <c r="E14" s="30">
        <v>3.5813978734381124</v>
      </c>
      <c r="F14" s="30">
        <v>8.7568414424755296</v>
      </c>
      <c r="G14" s="30">
        <v>10.017327628313975</v>
      </c>
      <c r="H14" s="30">
        <v>9.0858715647214332</v>
      </c>
      <c r="I14" s="258">
        <v>10.101859956712785</v>
      </c>
      <c r="J14" s="258">
        <v>6.1495679649677069</v>
      </c>
      <c r="K14" s="41"/>
    </row>
    <row r="15" spans="1:17" x14ac:dyDescent="0.35">
      <c r="B15" s="28" t="s">
        <v>269</v>
      </c>
      <c r="C15" s="30">
        <v>2.8815500847383091</v>
      </c>
      <c r="D15" s="30">
        <v>11.296080838013403</v>
      </c>
      <c r="E15" s="30">
        <v>4.2101533125505526</v>
      </c>
      <c r="F15" s="30">
        <v>9.1305818492115538</v>
      </c>
      <c r="G15" s="30">
        <v>15.682974305040927</v>
      </c>
      <c r="H15" s="30">
        <v>10.645947919651688</v>
      </c>
      <c r="I15" s="258">
        <v>11.716184429169287</v>
      </c>
      <c r="J15" s="258">
        <v>7.5528655331956127</v>
      </c>
      <c r="K15" s="41"/>
    </row>
    <row r="16" spans="1:17" x14ac:dyDescent="0.35">
      <c r="B16" s="28" t="s">
        <v>270</v>
      </c>
      <c r="C16" s="30">
        <v>1.4613417356435443</v>
      </c>
      <c r="D16" s="30">
        <v>11.792889948919932</v>
      </c>
      <c r="E16" s="30">
        <v>2.7706952163023746</v>
      </c>
      <c r="F16" s="30">
        <v>7.5092157436803078</v>
      </c>
      <c r="G16" s="30">
        <v>10.050413180645606</v>
      </c>
      <c r="H16" s="30">
        <v>8.3805590733876265</v>
      </c>
      <c r="I16" s="258">
        <v>9.5066762971078198</v>
      </c>
      <c r="J16" s="258">
        <v>5.1259767751683132</v>
      </c>
      <c r="K16" s="41"/>
      <c r="M16" s="41"/>
    </row>
    <row r="17" spans="2:17" x14ac:dyDescent="0.35">
      <c r="B17" s="28" t="s">
        <v>271</v>
      </c>
      <c r="C17" s="30">
        <v>3.364501019453439</v>
      </c>
      <c r="D17" s="30">
        <v>13.877935289345308</v>
      </c>
      <c r="E17" s="30">
        <v>3.7048197212318099</v>
      </c>
      <c r="F17" s="30">
        <v>6.9812733689280151</v>
      </c>
      <c r="G17" s="30">
        <v>8.6797840644353332</v>
      </c>
      <c r="H17" s="30">
        <v>8.6488736261196717</v>
      </c>
      <c r="I17" s="258">
        <v>10.028984641686</v>
      </c>
      <c r="J17" s="258">
        <v>4.6602276627272978</v>
      </c>
      <c r="K17" s="41"/>
      <c r="M17" s="41"/>
    </row>
    <row r="18" spans="2:17" x14ac:dyDescent="0.35">
      <c r="B18" s="28" t="s">
        <v>272</v>
      </c>
      <c r="C18" s="30">
        <v>9.6630387019155446</v>
      </c>
      <c r="D18" s="30">
        <v>25.618425437642568</v>
      </c>
      <c r="E18" s="30">
        <v>11.175829812291264</v>
      </c>
      <c r="F18" s="30">
        <v>24.616604945144132</v>
      </c>
      <c r="G18" s="30">
        <v>16.115992638820355</v>
      </c>
      <c r="H18" s="30">
        <v>19.133921555939693</v>
      </c>
      <c r="I18" s="258">
        <v>19.927099800112355</v>
      </c>
      <c r="J18" s="258">
        <v>16.84155939388517</v>
      </c>
      <c r="K18" s="41"/>
      <c r="M18" s="41"/>
    </row>
    <row r="19" spans="2:17" x14ac:dyDescent="0.35">
      <c r="B19" s="28" t="s">
        <v>273</v>
      </c>
      <c r="C19" s="30">
        <v>8.0447173675814607</v>
      </c>
      <c r="D19" s="30">
        <v>16.2046883003567</v>
      </c>
      <c r="E19" s="30">
        <v>15.85206671427644</v>
      </c>
      <c r="F19" s="30">
        <v>13.18235495442204</v>
      </c>
      <c r="G19" s="30">
        <v>10.874182259246053</v>
      </c>
      <c r="H19" s="30">
        <v>13.752386784865823</v>
      </c>
      <c r="I19" s="258">
        <v>14.819674966389885</v>
      </c>
      <c r="J19" s="258">
        <v>10.667819273112134</v>
      </c>
      <c r="K19" s="41"/>
      <c r="M19" s="41"/>
    </row>
    <row r="20" spans="2:17" x14ac:dyDescent="0.35">
      <c r="B20" s="28" t="s">
        <v>274</v>
      </c>
      <c r="C20" s="30">
        <v>6.2466900993656358</v>
      </c>
      <c r="D20" s="30">
        <v>24.633850423615858</v>
      </c>
      <c r="E20" s="30">
        <v>8.3701295037156171</v>
      </c>
      <c r="F20" s="30">
        <v>26.485586878025551</v>
      </c>
      <c r="G20" s="30">
        <v>13.258059899769245</v>
      </c>
      <c r="H20" s="30">
        <v>17.662892058532616</v>
      </c>
      <c r="I20" s="258">
        <v>19.011156505244799</v>
      </c>
      <c r="J20" s="258">
        <v>13.766269277671832</v>
      </c>
      <c r="K20" s="41"/>
      <c r="M20" s="41"/>
    </row>
    <row r="21" spans="2:17" ht="15" thickBot="1" x14ac:dyDescent="0.4">
      <c r="B21" s="28" t="s">
        <v>275</v>
      </c>
      <c r="C21" s="60">
        <v>12.934559183112881</v>
      </c>
      <c r="D21" s="60">
        <v>22.3570958520584</v>
      </c>
      <c r="E21" s="60">
        <v>11.206975295359237</v>
      </c>
      <c r="F21" s="60">
        <v>19.283760435773072</v>
      </c>
      <c r="G21" s="60">
        <v>13.708378722115468</v>
      </c>
      <c r="H21" s="60">
        <v>16.561610848685973</v>
      </c>
      <c r="I21" s="259">
        <v>17.94760865818964</v>
      </c>
      <c r="J21" s="259">
        <v>12.555939014535511</v>
      </c>
      <c r="K21" s="41"/>
      <c r="M21" s="41"/>
    </row>
    <row r="22" spans="2:17" ht="15" thickBot="1" x14ac:dyDescent="0.4">
      <c r="B22" s="20" t="s">
        <v>118</v>
      </c>
      <c r="C22" s="111">
        <v>37.089482000000004</v>
      </c>
      <c r="D22" s="111">
        <v>590.4984300000001</v>
      </c>
      <c r="E22" s="111">
        <v>454.19106099999999</v>
      </c>
      <c r="F22" s="111">
        <v>400.14404999999999</v>
      </c>
      <c r="G22" s="111">
        <v>681.65705000000003</v>
      </c>
      <c r="H22" s="111">
        <v>2163.58</v>
      </c>
      <c r="I22" s="134">
        <v>1607.403</v>
      </c>
      <c r="J22" s="134">
        <v>556.17711999999995</v>
      </c>
      <c r="K22" s="41"/>
      <c r="L22" s="42"/>
      <c r="M22" s="42"/>
      <c r="N22" s="42"/>
      <c r="O22" s="42"/>
      <c r="P22" s="42"/>
      <c r="Q22" s="42"/>
    </row>
    <row r="23" spans="2:17" x14ac:dyDescent="0.35">
      <c r="B23" s="124" t="s">
        <v>98</v>
      </c>
    </row>
    <row r="25" spans="2:17" x14ac:dyDescent="0.35">
      <c r="N25" s="42"/>
    </row>
    <row r="26" spans="2:17" x14ac:dyDescent="0.35">
      <c r="N26" s="42"/>
    </row>
    <row r="27" spans="2:17" x14ac:dyDescent="0.35">
      <c r="N27" s="42"/>
    </row>
    <row r="28" spans="2:17" x14ac:dyDescent="0.35">
      <c r="N28" s="42"/>
    </row>
    <row r="29" spans="2:17" x14ac:dyDescent="0.35">
      <c r="N29" s="42"/>
    </row>
    <row r="30" spans="2:17" x14ac:dyDescent="0.35">
      <c r="N30" s="42"/>
    </row>
  </sheetData>
  <mergeCells count="5">
    <mergeCell ref="B4:B5"/>
    <mergeCell ref="C4:G4"/>
    <mergeCell ref="H4:H5"/>
    <mergeCell ref="B7:J7"/>
    <mergeCell ref="I4:J4"/>
  </mergeCells>
  <pageMargins left="0.7" right="0.7" top="0.75" bottom="0.75" header="0.3" footer="0.3"/>
  <pageSetup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53" customWidth="1"/>
    <col min="3" max="7" width="8.81640625" bestFit="1" customWidth="1"/>
    <col min="8" max="8" width="7.36328125" bestFit="1" customWidth="1"/>
    <col min="10" max="10" width="6.7265625" bestFit="1" customWidth="1"/>
    <col min="11" max="11" width="13.7265625" customWidth="1"/>
    <col min="15" max="15" width="10.81640625" customWidth="1"/>
  </cols>
  <sheetData>
    <row r="1" spans="1:18" x14ac:dyDescent="0.35">
      <c r="A1" s="38"/>
    </row>
    <row r="2" spans="1:18" x14ac:dyDescent="0.35">
      <c r="B2" s="28" t="s">
        <v>552</v>
      </c>
      <c r="C2" s="28"/>
      <c r="D2" s="28"/>
      <c r="E2" s="28"/>
      <c r="F2" s="28"/>
      <c r="G2" s="28"/>
      <c r="H2" s="28"/>
      <c r="I2" s="28"/>
      <c r="J2" s="28"/>
      <c r="K2" s="28"/>
    </row>
    <row r="3" spans="1:18" ht="15" thickBot="1" x14ac:dyDescent="0.4">
      <c r="B3" s="8"/>
      <c r="C3" s="28"/>
      <c r="D3" s="28"/>
      <c r="E3" s="28"/>
      <c r="F3" s="28"/>
      <c r="G3" s="28"/>
      <c r="H3" s="28"/>
      <c r="I3" s="28"/>
      <c r="J3" s="28"/>
      <c r="K3" s="28"/>
    </row>
    <row r="4" spans="1:18" ht="71" customHeight="1" x14ac:dyDescent="0.35">
      <c r="B4" s="283"/>
      <c r="C4" s="316" t="s">
        <v>555</v>
      </c>
      <c r="D4" s="316"/>
      <c r="E4" s="316"/>
      <c r="F4" s="316"/>
      <c r="G4" s="316"/>
      <c r="H4" s="315" t="s">
        <v>6</v>
      </c>
      <c r="I4" s="314" t="s">
        <v>550</v>
      </c>
      <c r="J4" s="314"/>
      <c r="K4" s="120" t="s">
        <v>258</v>
      </c>
    </row>
    <row r="5" spans="1:18" x14ac:dyDescent="0.35">
      <c r="B5" s="296"/>
      <c r="C5" s="66" t="s">
        <v>1</v>
      </c>
      <c r="D5" s="66" t="s">
        <v>2</v>
      </c>
      <c r="E5" s="66" t="s">
        <v>3</v>
      </c>
      <c r="F5" s="66" t="s">
        <v>4</v>
      </c>
      <c r="G5" s="66" t="s">
        <v>5</v>
      </c>
      <c r="H5" s="317"/>
      <c r="I5" s="66" t="s">
        <v>33</v>
      </c>
      <c r="J5" s="66" t="s">
        <v>38</v>
      </c>
      <c r="K5" s="120"/>
    </row>
    <row r="6" spans="1:18" x14ac:dyDescent="0.35">
      <c r="B6" s="70" t="s">
        <v>583</v>
      </c>
      <c r="C6" s="251">
        <v>36.72</v>
      </c>
      <c r="D6" s="251">
        <v>58.06</v>
      </c>
      <c r="E6" s="251">
        <v>35.799999999999997</v>
      </c>
      <c r="F6" s="251">
        <v>55.04</v>
      </c>
      <c r="G6" s="251">
        <v>49.98</v>
      </c>
      <c r="H6" s="251">
        <v>50.79</v>
      </c>
      <c r="I6" s="145">
        <v>51.97</v>
      </c>
      <c r="J6" s="251">
        <v>49.68</v>
      </c>
      <c r="K6" s="252">
        <v>7720.3210999999992</v>
      </c>
      <c r="M6" s="121"/>
      <c r="N6" s="121"/>
      <c r="O6" s="121"/>
      <c r="P6" s="121"/>
      <c r="Q6" s="121"/>
      <c r="R6" s="121"/>
    </row>
    <row r="7" spans="1:18" ht="15" thickBot="1" x14ac:dyDescent="0.4">
      <c r="B7" s="303" t="s">
        <v>261</v>
      </c>
      <c r="C7" s="303"/>
      <c r="D7" s="303"/>
      <c r="E7" s="303"/>
      <c r="F7" s="303"/>
      <c r="G7" s="303"/>
      <c r="H7" s="303"/>
      <c r="I7" s="303"/>
      <c r="J7" s="303"/>
      <c r="K7" s="303"/>
    </row>
    <row r="8" spans="1:18" ht="28.5" x14ac:dyDescent="0.35">
      <c r="B8" s="246" t="s">
        <v>262</v>
      </c>
      <c r="C8" s="30">
        <v>10.795876510480143</v>
      </c>
      <c r="D8" s="30">
        <v>12.530818611711474</v>
      </c>
      <c r="E8" s="30">
        <v>20.218440660151447</v>
      </c>
      <c r="F8" s="30">
        <v>14.972035598125892</v>
      </c>
      <c r="G8" s="30">
        <v>16.066059916223892</v>
      </c>
      <c r="H8" s="30">
        <v>15.039436831706899</v>
      </c>
      <c r="I8" s="32">
        <v>54.58</v>
      </c>
      <c r="J8" s="32">
        <v>45.42</v>
      </c>
      <c r="K8" s="122">
        <v>1161.0928000000001</v>
      </c>
      <c r="L8" s="41"/>
    </row>
    <row r="9" spans="1:18" x14ac:dyDescent="0.35">
      <c r="B9" s="28" t="s">
        <v>263</v>
      </c>
      <c r="C9" s="30">
        <v>28.069781744655355</v>
      </c>
      <c r="D9" s="30">
        <v>10.427654667602527</v>
      </c>
      <c r="E9" s="30">
        <v>15.536911023371632</v>
      </c>
      <c r="F9" s="30">
        <v>11.519383234361127</v>
      </c>
      <c r="G9" s="30">
        <v>9.4458039165308705</v>
      </c>
      <c r="H9" s="30">
        <v>11.156398678241487</v>
      </c>
      <c r="I9" s="32">
        <v>48.63</v>
      </c>
      <c r="J9" s="32">
        <v>51.37</v>
      </c>
      <c r="K9" s="122">
        <v>861.30979000000002</v>
      </c>
      <c r="L9" s="41"/>
    </row>
    <row r="10" spans="1:18" x14ac:dyDescent="0.35">
      <c r="B10" s="28" t="s">
        <v>264</v>
      </c>
      <c r="C10" s="30">
        <v>2.5152712582323971</v>
      </c>
      <c r="D10" s="30">
        <v>4.282314072814116</v>
      </c>
      <c r="E10" s="30">
        <v>2.6335401709789026</v>
      </c>
      <c r="F10" s="30">
        <v>3.1799772970485525</v>
      </c>
      <c r="G10" s="30">
        <v>7.9967058464343852</v>
      </c>
      <c r="H10" s="30">
        <v>4.9924439670319405</v>
      </c>
      <c r="I10" s="32">
        <v>47.56</v>
      </c>
      <c r="J10" s="32">
        <v>52.44</v>
      </c>
      <c r="K10" s="122">
        <v>385.43270000000001</v>
      </c>
      <c r="L10" s="41"/>
    </row>
    <row r="11" spans="1:18" x14ac:dyDescent="0.35">
      <c r="B11" s="28" t="s">
        <v>265</v>
      </c>
      <c r="C11" s="30">
        <v>2.3165700432347767</v>
      </c>
      <c r="D11" s="30">
        <v>5.3405545337374418</v>
      </c>
      <c r="E11" s="30">
        <v>3.4232744046809063</v>
      </c>
      <c r="F11" s="30">
        <v>3.6606418650837913</v>
      </c>
      <c r="G11" s="30">
        <v>6.2215291162217259</v>
      </c>
      <c r="H11" s="30">
        <v>5.007135066016037</v>
      </c>
      <c r="I11" s="32">
        <v>48.64</v>
      </c>
      <c r="J11" s="32">
        <v>51.36</v>
      </c>
      <c r="K11" s="122">
        <v>386.56690000000003</v>
      </c>
      <c r="L11" s="41"/>
    </row>
    <row r="12" spans="1:18" x14ac:dyDescent="0.35">
      <c r="B12" s="28" t="s">
        <v>266</v>
      </c>
      <c r="C12" s="30">
        <v>15.306821939355997</v>
      </c>
      <c r="D12" s="30">
        <v>11.369390785778537</v>
      </c>
      <c r="E12" s="30">
        <v>13.120443063450166</v>
      </c>
      <c r="F12" s="30">
        <v>12.469153113625021</v>
      </c>
      <c r="G12" s="30">
        <v>7.7568766185584552</v>
      </c>
      <c r="H12" s="30">
        <v>10.726344150716013</v>
      </c>
      <c r="I12" s="32">
        <v>48.35</v>
      </c>
      <c r="J12" s="32">
        <v>51.65</v>
      </c>
      <c r="K12" s="122">
        <v>828.1081999999999</v>
      </c>
      <c r="L12" s="41"/>
    </row>
    <row r="13" spans="1:18" x14ac:dyDescent="0.35">
      <c r="B13" s="28" t="s">
        <v>267</v>
      </c>
      <c r="C13" s="30">
        <v>8.0621960301944959</v>
      </c>
      <c r="D13" s="30">
        <v>6.1039185362522597</v>
      </c>
      <c r="E13" s="30">
        <v>3.4545253527703452</v>
      </c>
      <c r="F13" s="30">
        <v>5.2939458583685104</v>
      </c>
      <c r="G13" s="30">
        <v>5.050765750979842</v>
      </c>
      <c r="H13" s="30">
        <v>5.3118076307966984</v>
      </c>
      <c r="I13" s="32">
        <v>46.4</v>
      </c>
      <c r="J13" s="32">
        <v>53.6</v>
      </c>
      <c r="K13" s="122">
        <v>410.08859999999999</v>
      </c>
      <c r="L13" s="41"/>
      <c r="N13" s="41"/>
    </row>
    <row r="14" spans="1:18" x14ac:dyDescent="0.35">
      <c r="B14" s="28" t="s">
        <v>268</v>
      </c>
      <c r="C14" s="30">
        <v>1.2940600467842232</v>
      </c>
      <c r="D14" s="30">
        <v>4.8081901425820526</v>
      </c>
      <c r="E14" s="30">
        <v>2.4635582688995212</v>
      </c>
      <c r="F14" s="30">
        <v>3.6607607337094215</v>
      </c>
      <c r="G14" s="30">
        <v>4.8528287469745548</v>
      </c>
      <c r="H14" s="30">
        <v>4.2660493002816855</v>
      </c>
      <c r="I14" s="32">
        <v>53.06</v>
      </c>
      <c r="J14" s="32">
        <v>46.94</v>
      </c>
      <c r="K14" s="122">
        <v>329.35270000000003</v>
      </c>
      <c r="L14" s="41"/>
      <c r="N14" s="41"/>
    </row>
    <row r="15" spans="1:18" x14ac:dyDescent="0.35">
      <c r="B15" s="28" t="s">
        <v>269</v>
      </c>
      <c r="C15" s="30">
        <v>2.5516956759004215</v>
      </c>
      <c r="D15" s="30">
        <v>4.2376387047949171</v>
      </c>
      <c r="E15" s="30">
        <v>3.1921112643415661</v>
      </c>
      <c r="F15" s="30">
        <v>3.9155017435127371</v>
      </c>
      <c r="G15" s="30">
        <v>6.3063437689904962</v>
      </c>
      <c r="H15" s="30">
        <v>4.6693744988064614</v>
      </c>
      <c r="I15" s="32">
        <v>52.88</v>
      </c>
      <c r="J15" s="32">
        <v>47.12</v>
      </c>
      <c r="K15" s="122">
        <v>361</v>
      </c>
      <c r="L15" s="41"/>
      <c r="N15" s="41"/>
    </row>
    <row r="16" spans="1:18" x14ac:dyDescent="0.35">
      <c r="B16" s="28" t="s">
        <v>270</v>
      </c>
      <c r="C16" s="30">
        <v>1.2940600467842232</v>
      </c>
      <c r="D16" s="30">
        <v>4.1582528300864894</v>
      </c>
      <c r="E16" s="30">
        <v>1.9985042642316038</v>
      </c>
      <c r="F16" s="30">
        <v>3.1286655674240054</v>
      </c>
      <c r="G16" s="30">
        <v>4.8229986807536429</v>
      </c>
      <c r="H16" s="30">
        <v>3.862138633872866</v>
      </c>
      <c r="I16" s="32">
        <v>50.75</v>
      </c>
      <c r="J16" s="32">
        <v>49.25</v>
      </c>
      <c r="K16" s="122">
        <v>298.16950000000003</v>
      </c>
      <c r="L16" s="41"/>
      <c r="N16" s="41"/>
    </row>
    <row r="17" spans="2:15" x14ac:dyDescent="0.35">
      <c r="B17" s="28" t="s">
        <v>271</v>
      </c>
      <c r="C17" s="30">
        <v>2.1367113494901746</v>
      </c>
      <c r="D17" s="30">
        <v>5.5997507137885432</v>
      </c>
      <c r="E17" s="30">
        <v>3.0690575226104526</v>
      </c>
      <c r="F17" s="30">
        <v>3.0567962579009396</v>
      </c>
      <c r="G17" s="30">
        <v>4.5755367597591068</v>
      </c>
      <c r="H17" s="30">
        <v>4.4200299443507598</v>
      </c>
      <c r="I17" s="32">
        <v>49.58</v>
      </c>
      <c r="J17" s="32">
        <v>50.42</v>
      </c>
      <c r="K17" s="122">
        <v>341.2405</v>
      </c>
      <c r="L17" s="41"/>
    </row>
    <row r="18" spans="2:15" x14ac:dyDescent="0.35">
      <c r="B18" s="28" t="s">
        <v>272</v>
      </c>
      <c r="C18" s="30">
        <v>7.4238041519992191</v>
      </c>
      <c r="D18" s="30">
        <v>9.323776386023285</v>
      </c>
      <c r="E18" s="30">
        <v>8.769447007886269</v>
      </c>
      <c r="F18" s="30">
        <v>10.723167399530517</v>
      </c>
      <c r="G18" s="30">
        <v>8.3885382808755988</v>
      </c>
      <c r="H18" s="30">
        <v>9.2298027504296769</v>
      </c>
      <c r="I18" s="32">
        <v>46.1</v>
      </c>
      <c r="J18" s="32">
        <v>53.9</v>
      </c>
      <c r="K18" s="122">
        <v>712.57040000000006</v>
      </c>
      <c r="L18" s="41"/>
      <c r="N18" s="41"/>
    </row>
    <row r="19" spans="2:15" x14ac:dyDescent="0.35">
      <c r="B19" s="28" t="s">
        <v>273</v>
      </c>
      <c r="C19" s="30">
        <v>5.5970416525368654</v>
      </c>
      <c r="D19" s="30">
        <v>5.8769187755845884</v>
      </c>
      <c r="E19" s="30">
        <v>8.6850923835417593</v>
      </c>
      <c r="F19" s="30">
        <v>5.2957164591299071</v>
      </c>
      <c r="G19" s="30">
        <v>5.2714298286481247</v>
      </c>
      <c r="H19" s="30">
        <v>5.9087025008416099</v>
      </c>
      <c r="I19" s="32">
        <v>51.95</v>
      </c>
      <c r="J19" s="32">
        <v>48.05</v>
      </c>
      <c r="K19" s="122">
        <v>456.17079999999999</v>
      </c>
      <c r="L19" s="41"/>
      <c r="N19" s="41"/>
    </row>
    <row r="20" spans="2:15" x14ac:dyDescent="0.35">
      <c r="B20" s="28" t="s">
        <v>274</v>
      </c>
      <c r="C20" s="30">
        <v>4.5230693927535546</v>
      </c>
      <c r="D20" s="30">
        <v>8.8607305418059426</v>
      </c>
      <c r="E20" s="30">
        <v>5.6550124045835322</v>
      </c>
      <c r="F20" s="30">
        <v>11.183644696897751</v>
      </c>
      <c r="G20" s="30">
        <v>6.6638791348446622</v>
      </c>
      <c r="H20" s="30">
        <v>8.2142543036746805</v>
      </c>
      <c r="I20" s="32">
        <v>44.23</v>
      </c>
      <c r="J20" s="32">
        <v>55.77</v>
      </c>
      <c r="K20" s="122">
        <v>634.16680000000008</v>
      </c>
      <c r="L20" s="41"/>
      <c r="N20" s="41"/>
    </row>
    <row r="21" spans="2:15" ht="15" thickBot="1" x14ac:dyDescent="0.4">
      <c r="B21" s="20" t="s">
        <v>275</v>
      </c>
      <c r="C21" s="60">
        <v>8.1130364569002467</v>
      </c>
      <c r="D21" s="60">
        <v>7.0317741112683079</v>
      </c>
      <c r="E21" s="60">
        <v>7.780082208501887</v>
      </c>
      <c r="F21" s="60">
        <v>7.9173834370432878</v>
      </c>
      <c r="G21" s="60">
        <v>6.564729199972807</v>
      </c>
      <c r="H21" s="60">
        <v>7.1693016391416888</v>
      </c>
      <c r="I21" s="33">
        <v>49.68</v>
      </c>
      <c r="J21" s="33">
        <v>50.32</v>
      </c>
      <c r="K21" s="123">
        <v>554</v>
      </c>
      <c r="L21" s="41"/>
      <c r="N21" s="41"/>
    </row>
    <row r="22" spans="2:15" x14ac:dyDescent="0.35">
      <c r="B22" s="124" t="s">
        <v>98</v>
      </c>
    </row>
    <row r="24" spans="2:15" x14ac:dyDescent="0.35">
      <c r="O24" s="42"/>
    </row>
    <row r="25" spans="2:15" x14ac:dyDescent="0.35">
      <c r="O25" s="42"/>
    </row>
    <row r="26" spans="2:15" x14ac:dyDescent="0.35">
      <c r="O26" s="42"/>
    </row>
    <row r="27" spans="2:15" x14ac:dyDescent="0.35">
      <c r="O27" s="42"/>
    </row>
    <row r="28" spans="2:15" x14ac:dyDescent="0.35">
      <c r="O28" s="42"/>
    </row>
    <row r="29" spans="2:15" x14ac:dyDescent="0.35">
      <c r="O29" s="42"/>
    </row>
  </sheetData>
  <mergeCells count="5">
    <mergeCell ref="B7:K7"/>
    <mergeCell ref="B4:B5"/>
    <mergeCell ref="C4:G4"/>
    <mergeCell ref="H4:H5"/>
    <mergeCell ref="I4:J4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zoomScaleNormal="100" workbookViewId="0">
      <selection activeCell="B2" sqref="B2"/>
    </sheetView>
  </sheetViews>
  <sheetFormatPr defaultRowHeight="14.5" x14ac:dyDescent="0.35"/>
  <cols>
    <col min="2" max="2" width="36.6328125" customWidth="1"/>
    <col min="3" max="4" width="14" bestFit="1" customWidth="1"/>
  </cols>
  <sheetData>
    <row r="2" spans="2:13" ht="15" thickBot="1" x14ac:dyDescent="0.4">
      <c r="B2" s="158" t="s">
        <v>557</v>
      </c>
      <c r="C2" s="158"/>
      <c r="D2" s="158"/>
      <c r="E2" s="158"/>
    </row>
    <row r="3" spans="2:13" ht="15" thickBot="1" x14ac:dyDescent="0.4">
      <c r="B3" s="158"/>
      <c r="C3" s="158" t="s">
        <v>553</v>
      </c>
      <c r="D3" s="158" t="s">
        <v>554</v>
      </c>
      <c r="E3" s="158" t="s">
        <v>11</v>
      </c>
      <c r="I3" s="28"/>
      <c r="J3" s="28"/>
      <c r="K3" s="28"/>
    </row>
    <row r="4" spans="2:13" x14ac:dyDescent="0.35">
      <c r="B4" s="159" t="s">
        <v>6</v>
      </c>
      <c r="C4" s="163">
        <v>25.87</v>
      </c>
      <c r="D4" s="163">
        <v>74.13</v>
      </c>
      <c r="E4" s="165">
        <v>100</v>
      </c>
      <c r="I4" s="39"/>
      <c r="J4" s="39"/>
      <c r="K4" s="39"/>
      <c r="L4" s="40"/>
      <c r="M4" s="39"/>
    </row>
    <row r="5" spans="2:13" x14ac:dyDescent="0.35">
      <c r="B5" s="28" t="s">
        <v>349</v>
      </c>
      <c r="C5" s="151">
        <v>26.95</v>
      </c>
      <c r="D5" s="151">
        <v>73.05</v>
      </c>
      <c r="E5" s="165">
        <v>100</v>
      </c>
      <c r="J5" s="39"/>
      <c r="K5" s="39"/>
      <c r="M5" s="40"/>
    </row>
    <row r="6" spans="2:13" ht="15" thickBot="1" x14ac:dyDescent="0.4">
      <c r="B6" s="158" t="s">
        <v>350</v>
      </c>
      <c r="C6" s="161">
        <v>25.72</v>
      </c>
      <c r="D6" s="161">
        <v>74.28</v>
      </c>
      <c r="E6" s="165">
        <v>100</v>
      </c>
    </row>
    <row r="7" spans="2:13" ht="15" thickBot="1" x14ac:dyDescent="0.4">
      <c r="B7" s="160" t="s">
        <v>7</v>
      </c>
      <c r="C7" s="164"/>
      <c r="D7" s="164"/>
      <c r="E7" s="166"/>
      <c r="I7" s="39"/>
      <c r="J7" s="40"/>
      <c r="K7" s="39"/>
      <c r="L7" s="39"/>
      <c r="M7" s="39"/>
    </row>
    <row r="8" spans="2:13" x14ac:dyDescent="0.35">
      <c r="B8" s="28" t="s">
        <v>411</v>
      </c>
      <c r="C8" s="151">
        <v>22.22</v>
      </c>
      <c r="D8" s="151">
        <v>77.78</v>
      </c>
      <c r="E8" s="165">
        <v>100</v>
      </c>
      <c r="J8" s="39"/>
      <c r="K8" s="39"/>
    </row>
    <row r="9" spans="2:13" x14ac:dyDescent="0.35">
      <c r="B9" s="28" t="s">
        <v>412</v>
      </c>
      <c r="C9" s="151">
        <v>29.25</v>
      </c>
      <c r="D9" s="151">
        <v>70.75</v>
      </c>
      <c r="E9" s="165">
        <v>100</v>
      </c>
      <c r="I9" s="39"/>
    </row>
    <row r="10" spans="2:13" x14ac:dyDescent="0.35">
      <c r="B10" s="28" t="s">
        <v>413</v>
      </c>
      <c r="C10" s="151">
        <v>36.090000000000003</v>
      </c>
      <c r="D10" s="151">
        <v>63.91</v>
      </c>
      <c r="E10" s="165">
        <v>100</v>
      </c>
    </row>
    <row r="11" spans="2:13" x14ac:dyDescent="0.35">
      <c r="B11" s="28" t="s">
        <v>414</v>
      </c>
      <c r="C11" s="151">
        <v>18.66</v>
      </c>
      <c r="D11" s="151">
        <v>81.34</v>
      </c>
      <c r="E11" s="165">
        <v>100</v>
      </c>
      <c r="J11" s="39"/>
      <c r="K11" s="39"/>
    </row>
    <row r="12" spans="2:13" ht="15" thickBot="1" x14ac:dyDescent="0.4">
      <c r="B12" s="158" t="s">
        <v>415</v>
      </c>
      <c r="C12" s="161">
        <v>20.38</v>
      </c>
      <c r="D12" s="161">
        <v>79.62</v>
      </c>
      <c r="E12" s="167">
        <v>100</v>
      </c>
      <c r="I12" s="39"/>
      <c r="J12" s="39"/>
    </row>
    <row r="13" spans="2:13" ht="15" thickBot="1" x14ac:dyDescent="0.4">
      <c r="B13" s="158" t="s">
        <v>478</v>
      </c>
      <c r="C13" s="161"/>
      <c r="D13" s="161"/>
      <c r="E13" s="167"/>
    </row>
    <row r="14" spans="2:13" x14ac:dyDescent="0.35">
      <c r="B14" s="28" t="s">
        <v>418</v>
      </c>
      <c r="C14" s="151">
        <v>25.2</v>
      </c>
      <c r="D14" s="151">
        <v>74.8</v>
      </c>
      <c r="E14" s="165">
        <v>100</v>
      </c>
      <c r="J14" s="39"/>
    </row>
    <row r="15" spans="2:13" ht="15" thickBot="1" x14ac:dyDescent="0.4">
      <c r="B15" s="158" t="s">
        <v>419</v>
      </c>
      <c r="C15" s="161">
        <v>28.72</v>
      </c>
      <c r="D15" s="161">
        <v>71.28</v>
      </c>
      <c r="E15" s="167">
        <v>100</v>
      </c>
      <c r="I15" s="39"/>
    </row>
    <row r="16" spans="2:13" ht="15" thickBot="1" x14ac:dyDescent="0.4">
      <c r="B16" s="160" t="s">
        <v>479</v>
      </c>
      <c r="C16" s="164"/>
      <c r="D16" s="164"/>
      <c r="E16" s="166"/>
    </row>
    <row r="17" spans="2:13" x14ac:dyDescent="0.35">
      <c r="B17" s="159" t="s">
        <v>81</v>
      </c>
      <c r="C17" s="163">
        <v>37.229999999999997</v>
      </c>
      <c r="D17" s="163">
        <v>62.77</v>
      </c>
      <c r="E17" s="249">
        <v>100</v>
      </c>
      <c r="I17" s="39"/>
    </row>
    <row r="18" spans="2:13" x14ac:dyDescent="0.35">
      <c r="B18" s="28" t="s">
        <v>78</v>
      </c>
      <c r="C18" s="151">
        <v>25.73</v>
      </c>
      <c r="D18" s="151">
        <v>74.27</v>
      </c>
      <c r="E18" s="165">
        <v>100</v>
      </c>
    </row>
    <row r="19" spans="2:13" x14ac:dyDescent="0.35">
      <c r="B19" s="28" t="s">
        <v>79</v>
      </c>
      <c r="C19" s="151">
        <v>10.19</v>
      </c>
      <c r="D19" s="151">
        <v>89.81</v>
      </c>
      <c r="E19" s="165">
        <v>100</v>
      </c>
    </row>
    <row r="20" spans="2:13" ht="15" thickBot="1" x14ac:dyDescent="0.4">
      <c r="B20" s="158" t="s">
        <v>480</v>
      </c>
      <c r="C20" s="161">
        <v>0</v>
      </c>
      <c r="D20" s="161">
        <v>100</v>
      </c>
      <c r="E20" s="167">
        <v>100</v>
      </c>
      <c r="I20" s="39"/>
      <c r="J20" s="39"/>
      <c r="K20" s="39"/>
    </row>
    <row r="21" spans="2:13" ht="15" thickBot="1" x14ac:dyDescent="0.4">
      <c r="B21" s="160" t="s">
        <v>481</v>
      </c>
      <c r="C21" s="164"/>
      <c r="D21" s="164"/>
      <c r="E21" s="166"/>
    </row>
    <row r="22" spans="2:13" x14ac:dyDescent="0.35">
      <c r="B22" s="28" t="s">
        <v>482</v>
      </c>
      <c r="C22" s="151">
        <v>30.7</v>
      </c>
      <c r="D22" s="151">
        <v>69.3</v>
      </c>
      <c r="E22" s="165">
        <v>100</v>
      </c>
      <c r="J22" s="39"/>
    </row>
    <row r="23" spans="2:13" x14ac:dyDescent="0.35">
      <c r="B23" s="28" t="s">
        <v>483</v>
      </c>
      <c r="C23" s="151">
        <v>18.95</v>
      </c>
      <c r="D23" s="151">
        <v>81.05</v>
      </c>
      <c r="E23" s="165">
        <v>100</v>
      </c>
    </row>
    <row r="24" spans="2:13" x14ac:dyDescent="0.35">
      <c r="B24" s="28" t="s">
        <v>484</v>
      </c>
      <c r="C24" s="151">
        <v>8.98</v>
      </c>
      <c r="D24" s="151">
        <v>91.02</v>
      </c>
      <c r="E24" s="165">
        <v>100</v>
      </c>
      <c r="I24" s="40"/>
      <c r="J24" s="39"/>
    </row>
    <row r="25" spans="2:13" ht="15" thickBot="1" x14ac:dyDescent="0.4">
      <c r="B25" s="158" t="s">
        <v>485</v>
      </c>
      <c r="C25" s="161">
        <v>0</v>
      </c>
      <c r="D25" s="161">
        <v>100</v>
      </c>
      <c r="E25" s="167">
        <v>100</v>
      </c>
      <c r="J25" s="39"/>
      <c r="K25" s="40"/>
    </row>
    <row r="28" spans="2:13" x14ac:dyDescent="0.35">
      <c r="J28" s="39"/>
      <c r="K28" s="39"/>
      <c r="L28" s="39"/>
      <c r="M28" s="39"/>
    </row>
    <row r="29" spans="2:13" x14ac:dyDescent="0.35">
      <c r="I29" s="39"/>
    </row>
    <row r="31" spans="2:13" x14ac:dyDescent="0.35">
      <c r="L31" s="39"/>
      <c r="M31" s="39"/>
    </row>
    <row r="34" spans="10:10" x14ac:dyDescent="0.35">
      <c r="J34" s="39"/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Normal="100" workbookViewId="0">
      <selection activeCell="B2" sqref="B2"/>
    </sheetView>
  </sheetViews>
  <sheetFormatPr defaultColWidth="31.26953125" defaultRowHeight="14.5" x14ac:dyDescent="0.35"/>
  <cols>
    <col min="1" max="1" width="12.08984375" bestFit="1" customWidth="1"/>
    <col min="3" max="3" width="8.26953125" bestFit="1" customWidth="1"/>
    <col min="4" max="4" width="10.7265625" bestFit="1" customWidth="1"/>
    <col min="5" max="5" width="5.54296875" bestFit="1" customWidth="1"/>
    <col min="6" max="7" width="5.81640625" bestFit="1" customWidth="1"/>
    <col min="8" max="8" width="10.7265625" bestFit="1" customWidth="1"/>
    <col min="9" max="9" width="5.81640625" bestFit="1" customWidth="1"/>
    <col min="10" max="10" width="8.26953125" bestFit="1" customWidth="1"/>
    <col min="11" max="12" width="4.54296875" bestFit="1" customWidth="1"/>
    <col min="13" max="13" width="5.81640625" bestFit="1" customWidth="1"/>
    <col min="14" max="14" width="4.54296875" bestFit="1" customWidth="1"/>
    <col min="15" max="15" width="5.81640625" bestFit="1" customWidth="1"/>
    <col min="16" max="16" width="7.08984375" customWidth="1"/>
    <col min="17" max="17" width="10.54296875" bestFit="1" customWidth="1"/>
  </cols>
  <sheetData>
    <row r="1" spans="1:17" x14ac:dyDescent="0.35">
      <c r="A1" s="38"/>
    </row>
    <row r="2" spans="1:17" x14ac:dyDescent="0.35">
      <c r="B2" s="28" t="s">
        <v>520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5" thickBot="1" x14ac:dyDescent="0.4">
      <c r="B3" s="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" thickBot="1" x14ac:dyDescent="0.4">
      <c r="B4" s="301" t="s">
        <v>276</v>
      </c>
      <c r="C4" s="318" t="s">
        <v>277</v>
      </c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</row>
    <row r="5" spans="1:17" ht="92.5" x14ac:dyDescent="0.35">
      <c r="B5" s="302"/>
      <c r="C5" s="125" t="s">
        <v>278</v>
      </c>
      <c r="D5" s="125" t="s">
        <v>279</v>
      </c>
      <c r="E5" s="126" t="s">
        <v>280</v>
      </c>
      <c r="F5" s="126" t="s">
        <v>281</v>
      </c>
      <c r="G5" s="125" t="s">
        <v>282</v>
      </c>
      <c r="H5" s="125" t="s">
        <v>283</v>
      </c>
      <c r="I5" s="125" t="s">
        <v>284</v>
      </c>
      <c r="J5" s="126" t="s">
        <v>285</v>
      </c>
      <c r="K5" s="125" t="s">
        <v>286</v>
      </c>
      <c r="L5" s="125" t="s">
        <v>287</v>
      </c>
      <c r="M5" s="125" t="s">
        <v>288</v>
      </c>
      <c r="N5" s="125" t="s">
        <v>289</v>
      </c>
      <c r="O5" s="125" t="s">
        <v>290</v>
      </c>
      <c r="P5" s="125" t="s">
        <v>11</v>
      </c>
      <c r="Q5" s="127" t="s">
        <v>291</v>
      </c>
    </row>
    <row r="6" spans="1:17" ht="37.5" x14ac:dyDescent="0.35">
      <c r="B6" s="4" t="s">
        <v>262</v>
      </c>
      <c r="C6" s="76">
        <v>24.9</v>
      </c>
      <c r="D6" s="76">
        <v>3.23</v>
      </c>
      <c r="E6" s="76">
        <v>11.35</v>
      </c>
      <c r="F6" s="76">
        <v>7.79</v>
      </c>
      <c r="G6" s="76">
        <v>12.3</v>
      </c>
      <c r="H6" s="76">
        <v>13.98</v>
      </c>
      <c r="I6" s="76">
        <v>0.1</v>
      </c>
      <c r="J6" s="76">
        <v>21.11</v>
      </c>
      <c r="K6" s="76">
        <v>1.91</v>
      </c>
      <c r="L6" s="76">
        <v>1.65</v>
      </c>
      <c r="M6" s="76">
        <v>1.59</v>
      </c>
      <c r="N6" s="76">
        <v>0.1</v>
      </c>
      <c r="O6" s="76">
        <v>0</v>
      </c>
      <c r="P6" s="100">
        <v>100</v>
      </c>
      <c r="Q6" s="128">
        <v>1525.952</v>
      </c>
    </row>
    <row r="7" spans="1:17" x14ac:dyDescent="0.35">
      <c r="B7" s="4" t="s">
        <v>263</v>
      </c>
      <c r="C7" s="76">
        <v>19.34</v>
      </c>
      <c r="D7" s="76">
        <v>2.83</v>
      </c>
      <c r="E7" s="76">
        <v>9.14</v>
      </c>
      <c r="F7" s="76">
        <v>6.98</v>
      </c>
      <c r="G7" s="76">
        <v>15.31</v>
      </c>
      <c r="H7" s="76">
        <v>19.28</v>
      </c>
      <c r="I7" s="76">
        <v>0.16</v>
      </c>
      <c r="J7" s="76">
        <v>19.399999999999999</v>
      </c>
      <c r="K7" s="76">
        <v>2.92</v>
      </c>
      <c r="L7" s="76">
        <v>2.42</v>
      </c>
      <c r="M7" s="76">
        <v>2.14</v>
      </c>
      <c r="N7" s="76">
        <v>0.1</v>
      </c>
      <c r="O7" s="76">
        <v>0</v>
      </c>
      <c r="P7" s="100">
        <v>100</v>
      </c>
      <c r="Q7" s="128">
        <v>1101.6990000000001</v>
      </c>
    </row>
    <row r="8" spans="1:17" x14ac:dyDescent="0.35">
      <c r="B8" s="4" t="s">
        <v>264</v>
      </c>
      <c r="C8" s="76">
        <v>15.72</v>
      </c>
      <c r="D8" s="76">
        <v>3.97</v>
      </c>
      <c r="E8" s="76">
        <v>4.78</v>
      </c>
      <c r="F8" s="76">
        <v>8.34</v>
      </c>
      <c r="G8" s="76">
        <v>10.25</v>
      </c>
      <c r="H8" s="76">
        <v>25.61</v>
      </c>
      <c r="I8" s="76">
        <v>0.65</v>
      </c>
      <c r="J8" s="76">
        <v>26.29</v>
      </c>
      <c r="K8" s="76">
        <v>3.14</v>
      </c>
      <c r="L8" s="76">
        <v>0.27</v>
      </c>
      <c r="M8" s="76">
        <v>0.86</v>
      </c>
      <c r="N8" s="76">
        <v>0.12</v>
      </c>
      <c r="O8" s="76">
        <v>0</v>
      </c>
      <c r="P8" s="100">
        <v>100</v>
      </c>
      <c r="Q8" s="128">
        <v>371.01028000000002</v>
      </c>
    </row>
    <row r="9" spans="1:17" x14ac:dyDescent="0.35">
      <c r="B9" s="4" t="s">
        <v>265</v>
      </c>
      <c r="C9" s="76">
        <v>18.989999999999998</v>
      </c>
      <c r="D9" s="76">
        <v>3.25</v>
      </c>
      <c r="E9" s="76">
        <v>12.51</v>
      </c>
      <c r="F9" s="76">
        <v>6.14</v>
      </c>
      <c r="G9" s="76">
        <v>12.38</v>
      </c>
      <c r="H9" s="76">
        <v>25.78</v>
      </c>
      <c r="I9" s="76">
        <v>0.18</v>
      </c>
      <c r="J9" s="76">
        <v>15.05</v>
      </c>
      <c r="K9" s="76">
        <v>3.37</v>
      </c>
      <c r="L9" s="76">
        <v>0.74</v>
      </c>
      <c r="M9" s="76">
        <v>1.29</v>
      </c>
      <c r="N9" s="76">
        <v>0.32</v>
      </c>
      <c r="O9" s="76">
        <v>0</v>
      </c>
      <c r="P9" s="100">
        <v>100</v>
      </c>
      <c r="Q9" s="128">
        <v>473</v>
      </c>
    </row>
    <row r="10" spans="1:17" x14ac:dyDescent="0.35">
      <c r="B10" s="4" t="s">
        <v>266</v>
      </c>
      <c r="C10" s="76">
        <v>25.34</v>
      </c>
      <c r="D10" s="76">
        <v>1.89</v>
      </c>
      <c r="E10" s="76">
        <v>3.46</v>
      </c>
      <c r="F10" s="76">
        <v>7.43</v>
      </c>
      <c r="G10" s="76">
        <v>11.55</v>
      </c>
      <c r="H10" s="76">
        <v>20.97</v>
      </c>
      <c r="I10" s="76">
        <v>0.36</v>
      </c>
      <c r="J10" s="76">
        <v>25.51</v>
      </c>
      <c r="K10" s="76">
        <v>2.42</v>
      </c>
      <c r="L10" s="76">
        <v>0.08</v>
      </c>
      <c r="M10" s="76">
        <v>0.93</v>
      </c>
      <c r="N10" s="76">
        <v>0.04</v>
      </c>
      <c r="O10" s="76">
        <v>0</v>
      </c>
      <c r="P10" s="100">
        <v>100</v>
      </c>
      <c r="Q10" s="128">
        <v>1051</v>
      </c>
    </row>
    <row r="11" spans="1:17" x14ac:dyDescent="0.35">
      <c r="B11" s="4" t="s">
        <v>267</v>
      </c>
      <c r="C11" s="76">
        <v>21.76</v>
      </c>
      <c r="D11" s="76">
        <v>2.13</v>
      </c>
      <c r="E11" s="76">
        <v>4.8499999999999996</v>
      </c>
      <c r="F11" s="76">
        <v>8.6300000000000008</v>
      </c>
      <c r="G11" s="76">
        <v>12.77</v>
      </c>
      <c r="H11" s="76">
        <v>22.06</v>
      </c>
      <c r="I11" s="76">
        <v>0.1</v>
      </c>
      <c r="J11" s="76">
        <v>17.8</v>
      </c>
      <c r="K11" s="76">
        <v>4.38</v>
      </c>
      <c r="L11" s="76">
        <v>0.53</v>
      </c>
      <c r="M11" s="76">
        <v>0.77</v>
      </c>
      <c r="N11" s="76">
        <v>0.17</v>
      </c>
      <c r="O11" s="76">
        <v>4.04</v>
      </c>
      <c r="P11" s="100">
        <v>100</v>
      </c>
      <c r="Q11" s="128">
        <v>490.15217999999999</v>
      </c>
    </row>
    <row r="12" spans="1:17" x14ac:dyDescent="0.35">
      <c r="B12" s="4" t="s">
        <v>268</v>
      </c>
      <c r="C12" s="76">
        <v>22.5</v>
      </c>
      <c r="D12" s="76">
        <v>3.19</v>
      </c>
      <c r="E12" s="76">
        <v>3.22</v>
      </c>
      <c r="F12" s="76">
        <v>5.94</v>
      </c>
      <c r="G12" s="76">
        <v>11.85</v>
      </c>
      <c r="H12" s="76">
        <v>29.31</v>
      </c>
      <c r="I12" s="76">
        <v>0.48</v>
      </c>
      <c r="J12" s="76">
        <v>16.03</v>
      </c>
      <c r="K12" s="76">
        <v>6.72</v>
      </c>
      <c r="L12" s="76">
        <v>0.15</v>
      </c>
      <c r="M12" s="76">
        <v>0.6</v>
      </c>
      <c r="N12" s="76">
        <v>0</v>
      </c>
      <c r="O12" s="76">
        <v>0</v>
      </c>
      <c r="P12" s="100">
        <v>100</v>
      </c>
      <c r="Q12" s="128">
        <v>347.93646000000001</v>
      </c>
    </row>
    <row r="13" spans="1:17" x14ac:dyDescent="0.35">
      <c r="B13" s="4" t="s">
        <v>269</v>
      </c>
      <c r="C13" s="76">
        <v>40.21</v>
      </c>
      <c r="D13" s="76">
        <v>4.08</v>
      </c>
      <c r="E13" s="76">
        <v>2.27</v>
      </c>
      <c r="F13" s="76">
        <v>4.51</v>
      </c>
      <c r="G13" s="76">
        <v>8.99</v>
      </c>
      <c r="H13" s="76">
        <v>21.32</v>
      </c>
      <c r="I13" s="76">
        <v>0</v>
      </c>
      <c r="J13" s="76">
        <v>12.14</v>
      </c>
      <c r="K13" s="76">
        <v>4.24</v>
      </c>
      <c r="L13" s="76">
        <v>0.49</v>
      </c>
      <c r="M13" s="76">
        <v>1.74</v>
      </c>
      <c r="N13" s="76">
        <v>0</v>
      </c>
      <c r="O13" s="76">
        <v>0</v>
      </c>
      <c r="P13" s="100">
        <v>100</v>
      </c>
      <c r="Q13" s="128">
        <v>388.15708000000001</v>
      </c>
    </row>
    <row r="14" spans="1:17" x14ac:dyDescent="0.35">
      <c r="B14" s="4" t="s">
        <v>270</v>
      </c>
      <c r="C14" s="76">
        <v>22.65</v>
      </c>
      <c r="D14" s="76">
        <v>4.5199999999999996</v>
      </c>
      <c r="E14" s="76">
        <v>5.74</v>
      </c>
      <c r="F14" s="76">
        <v>5.17</v>
      </c>
      <c r="G14" s="76">
        <v>12.54</v>
      </c>
      <c r="H14" s="76">
        <v>28.45</v>
      </c>
      <c r="I14" s="76">
        <v>0.15</v>
      </c>
      <c r="J14" s="76">
        <v>15.94</v>
      </c>
      <c r="K14" s="76">
        <v>3.17</v>
      </c>
      <c r="L14" s="76">
        <v>0.16</v>
      </c>
      <c r="M14" s="76">
        <v>1.33</v>
      </c>
      <c r="N14" s="76">
        <v>0.18</v>
      </c>
      <c r="O14" s="76">
        <v>0</v>
      </c>
      <c r="P14" s="100">
        <v>100</v>
      </c>
      <c r="Q14" s="128">
        <v>327.28757000000002</v>
      </c>
    </row>
    <row r="15" spans="1:17" ht="25" x14ac:dyDescent="0.35">
      <c r="B15" s="4" t="s">
        <v>271</v>
      </c>
      <c r="C15" s="76">
        <v>11.25</v>
      </c>
      <c r="D15" s="76">
        <v>3.42</v>
      </c>
      <c r="E15" s="76">
        <v>2.12</v>
      </c>
      <c r="F15" s="76">
        <v>2.4900000000000002</v>
      </c>
      <c r="G15" s="76">
        <v>4.79</v>
      </c>
      <c r="H15" s="76">
        <v>52.39</v>
      </c>
      <c r="I15" s="76">
        <v>0.88</v>
      </c>
      <c r="J15" s="76">
        <v>16.05</v>
      </c>
      <c r="K15" s="76">
        <v>5.26</v>
      </c>
      <c r="L15" s="76">
        <v>0.68</v>
      </c>
      <c r="M15" s="76">
        <v>0.67</v>
      </c>
      <c r="N15" s="76">
        <v>0</v>
      </c>
      <c r="O15" s="76">
        <v>0</v>
      </c>
      <c r="P15" s="100">
        <v>100</v>
      </c>
      <c r="Q15" s="128">
        <v>302.62601000000001</v>
      </c>
    </row>
    <row r="16" spans="1:17" ht="25" x14ac:dyDescent="0.35">
      <c r="B16" s="4" t="s">
        <v>272</v>
      </c>
      <c r="C16" s="76">
        <v>24.09</v>
      </c>
      <c r="D16" s="76">
        <v>1.65</v>
      </c>
      <c r="E16" s="76">
        <v>4.3099999999999996</v>
      </c>
      <c r="F16" s="76">
        <v>5.84</v>
      </c>
      <c r="G16" s="76">
        <v>4.68</v>
      </c>
      <c r="H16" s="76">
        <v>23.57</v>
      </c>
      <c r="I16" s="76">
        <v>0.43</v>
      </c>
      <c r="J16" s="76">
        <v>27.67</v>
      </c>
      <c r="K16" s="76">
        <v>6.03</v>
      </c>
      <c r="L16" s="76">
        <v>0.23</v>
      </c>
      <c r="M16" s="76">
        <v>0.8</v>
      </c>
      <c r="N16" s="76">
        <v>0.7</v>
      </c>
      <c r="O16" s="76">
        <v>0</v>
      </c>
      <c r="P16" s="100">
        <v>100</v>
      </c>
      <c r="Q16" s="128">
        <v>841</v>
      </c>
    </row>
    <row r="17" spans="2:17" x14ac:dyDescent="0.35">
      <c r="B17" s="4" t="s">
        <v>273</v>
      </c>
      <c r="C17" s="76">
        <v>14.76</v>
      </c>
      <c r="D17" s="76">
        <v>2.98</v>
      </c>
      <c r="E17" s="76">
        <v>4.51</v>
      </c>
      <c r="F17" s="76">
        <v>10.66</v>
      </c>
      <c r="G17" s="76">
        <v>12.79</v>
      </c>
      <c r="H17" s="76">
        <v>30.74</v>
      </c>
      <c r="I17" s="76">
        <v>0</v>
      </c>
      <c r="J17" s="76">
        <v>17.43</v>
      </c>
      <c r="K17" s="76">
        <v>4.1900000000000004</v>
      </c>
      <c r="L17" s="76">
        <v>0.09</v>
      </c>
      <c r="M17" s="76">
        <v>1.69</v>
      </c>
      <c r="N17" s="76">
        <v>0.17</v>
      </c>
      <c r="O17" s="76">
        <v>0</v>
      </c>
      <c r="P17" s="100">
        <v>100</v>
      </c>
      <c r="Q17" s="128">
        <v>585.20839000000001</v>
      </c>
    </row>
    <row r="18" spans="2:17" x14ac:dyDescent="0.35">
      <c r="B18" s="4" t="s">
        <v>274</v>
      </c>
      <c r="C18" s="76">
        <v>25.46</v>
      </c>
      <c r="D18" s="76">
        <v>0.82</v>
      </c>
      <c r="E18" s="76">
        <v>3.02</v>
      </c>
      <c r="F18" s="76">
        <v>9.52</v>
      </c>
      <c r="G18" s="76">
        <v>8.4499999999999993</v>
      </c>
      <c r="H18" s="76">
        <v>21.81</v>
      </c>
      <c r="I18" s="76">
        <v>0.04</v>
      </c>
      <c r="J18" s="76">
        <v>20.55</v>
      </c>
      <c r="K18" s="76">
        <v>4.13</v>
      </c>
      <c r="L18" s="76">
        <v>0.53</v>
      </c>
      <c r="M18" s="76">
        <v>0.18</v>
      </c>
      <c r="N18" s="76">
        <v>0.12</v>
      </c>
      <c r="O18" s="76">
        <v>5.37</v>
      </c>
      <c r="P18" s="100">
        <v>100</v>
      </c>
      <c r="Q18" s="128">
        <v>802.98036999999999</v>
      </c>
    </row>
    <row r="19" spans="2:17" ht="15" thickBot="1" x14ac:dyDescent="0.4">
      <c r="B19" s="20" t="s">
        <v>275</v>
      </c>
      <c r="C19" s="34">
        <v>14.29</v>
      </c>
      <c r="D19" s="34">
        <v>2.4900000000000002</v>
      </c>
      <c r="E19" s="34">
        <v>14.87</v>
      </c>
      <c r="F19" s="34">
        <v>5.7</v>
      </c>
      <c r="G19" s="34">
        <v>12.19</v>
      </c>
      <c r="H19" s="34">
        <v>18.66</v>
      </c>
      <c r="I19" s="34">
        <v>0.38</v>
      </c>
      <c r="J19" s="34">
        <v>11.16</v>
      </c>
      <c r="K19" s="34">
        <v>1.73</v>
      </c>
      <c r="L19" s="34">
        <v>0</v>
      </c>
      <c r="M19" s="34">
        <v>18.27</v>
      </c>
      <c r="N19" s="34">
        <v>0.18</v>
      </c>
      <c r="O19" s="34">
        <v>0.09</v>
      </c>
      <c r="P19" s="80">
        <v>100</v>
      </c>
      <c r="Q19" s="129">
        <v>659.19781</v>
      </c>
    </row>
    <row r="20" spans="2:17" ht="15" thickBot="1" x14ac:dyDescent="0.4">
      <c r="B20" s="20" t="s">
        <v>292</v>
      </c>
      <c r="C20" s="34">
        <v>22.06</v>
      </c>
      <c r="D20" s="34">
        <v>2.67</v>
      </c>
      <c r="E20" s="34">
        <v>6.93</v>
      </c>
      <c r="F20" s="34">
        <v>7.17</v>
      </c>
      <c r="G20" s="34">
        <v>11.12</v>
      </c>
      <c r="H20" s="34">
        <v>22.48</v>
      </c>
      <c r="I20" s="34">
        <v>0.24</v>
      </c>
      <c r="J20" s="34">
        <v>19.82</v>
      </c>
      <c r="K20" s="34">
        <v>3.47</v>
      </c>
      <c r="L20" s="34">
        <v>0.77</v>
      </c>
      <c r="M20" s="34">
        <v>2.42</v>
      </c>
      <c r="N20" s="34">
        <v>0.17</v>
      </c>
      <c r="O20" s="34">
        <v>0.69</v>
      </c>
      <c r="P20" s="80">
        <v>100</v>
      </c>
      <c r="Q20" s="129">
        <v>9267.2798999999995</v>
      </c>
    </row>
    <row r="21" spans="2:17" x14ac:dyDescent="0.35">
      <c r="B21" s="124" t="s">
        <v>98</v>
      </c>
    </row>
  </sheetData>
  <mergeCells count="2">
    <mergeCell ref="B4:B5"/>
    <mergeCell ref="C4:Q4"/>
  </mergeCells>
  <pageMargins left="0.7" right="0.7" top="0.75" bottom="0.75" header="0.3" footer="0.3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3.36328125" customWidth="1"/>
    <col min="3" max="3" width="20.36328125" customWidth="1"/>
    <col min="4" max="4" width="17.54296875" customWidth="1"/>
    <col min="5" max="5" width="15" customWidth="1"/>
    <col min="8" max="8" width="9.81640625" bestFit="1" customWidth="1"/>
    <col min="10" max="10" width="11.26953125" bestFit="1" customWidth="1"/>
    <col min="11" max="12" width="9.81640625" bestFit="1" customWidth="1"/>
  </cols>
  <sheetData>
    <row r="1" spans="1:13" x14ac:dyDescent="0.35">
      <c r="A1" s="38"/>
    </row>
    <row r="2" spans="1:13" x14ac:dyDescent="0.35">
      <c r="B2" t="s">
        <v>521</v>
      </c>
    </row>
    <row r="3" spans="1:13" ht="15" thickBot="1" x14ac:dyDescent="0.4">
      <c r="B3" s="8"/>
    </row>
    <row r="4" spans="1:13" ht="40.75" customHeight="1" thickBot="1" x14ac:dyDescent="0.4">
      <c r="B4" s="9"/>
      <c r="C4" s="103" t="s">
        <v>301</v>
      </c>
      <c r="D4" s="103" t="s">
        <v>444</v>
      </c>
      <c r="E4" s="103" t="s">
        <v>302</v>
      </c>
    </row>
    <row r="5" spans="1:13" ht="15" thickBot="1" x14ac:dyDescent="0.4">
      <c r="B5" s="20" t="s">
        <v>6</v>
      </c>
      <c r="C5" s="260">
        <v>11.8</v>
      </c>
      <c r="D5" s="34">
        <v>49.96</v>
      </c>
      <c r="E5" s="129">
        <v>2163.5801000000001</v>
      </c>
    </row>
    <row r="6" spans="1:13" x14ac:dyDescent="0.35">
      <c r="B6" s="4" t="s">
        <v>8</v>
      </c>
      <c r="C6" s="112"/>
      <c r="D6" s="112"/>
      <c r="E6" s="2"/>
    </row>
    <row r="7" spans="1:13" x14ac:dyDescent="0.35">
      <c r="B7" s="130" t="s">
        <v>1</v>
      </c>
      <c r="C7" s="30">
        <v>4.74</v>
      </c>
      <c r="D7" s="41">
        <v>57.48</v>
      </c>
      <c r="E7" s="49">
        <v>37.089480000000002</v>
      </c>
      <c r="J7" s="39"/>
      <c r="K7" s="39"/>
      <c r="L7" s="40"/>
      <c r="M7" s="40"/>
    </row>
    <row r="8" spans="1:13" x14ac:dyDescent="0.35">
      <c r="B8" s="130" t="s">
        <v>2</v>
      </c>
      <c r="C8" s="30">
        <v>14.73</v>
      </c>
      <c r="D8" s="41">
        <v>50.67</v>
      </c>
      <c r="E8" s="49">
        <v>590.49840000000006</v>
      </c>
      <c r="H8" s="39"/>
      <c r="J8" s="40"/>
      <c r="K8" s="40"/>
      <c r="L8" s="40"/>
    </row>
    <row r="9" spans="1:13" x14ac:dyDescent="0.35">
      <c r="B9" s="130" t="s">
        <v>3</v>
      </c>
      <c r="C9" s="30">
        <v>7.76</v>
      </c>
      <c r="D9" s="41">
        <v>56.16</v>
      </c>
      <c r="E9" s="49">
        <v>454.19109999999995</v>
      </c>
      <c r="H9" s="39"/>
      <c r="I9" s="39"/>
      <c r="J9" s="40"/>
      <c r="K9" s="39"/>
      <c r="L9" s="40"/>
    </row>
    <row r="10" spans="1:13" x14ac:dyDescent="0.35">
      <c r="B10" s="130" t="s">
        <v>4</v>
      </c>
      <c r="C10" s="30">
        <v>9.58</v>
      </c>
      <c r="D10" s="41">
        <v>49.83</v>
      </c>
      <c r="E10" s="49">
        <v>400.14400000000001</v>
      </c>
      <c r="J10" s="39"/>
      <c r="K10" s="39"/>
      <c r="L10" s="40"/>
    </row>
    <row r="11" spans="1:13" ht="15" thickBot="1" x14ac:dyDescent="0.4">
      <c r="B11" s="131" t="s">
        <v>5</v>
      </c>
      <c r="C11" s="60">
        <v>13.64</v>
      </c>
      <c r="D11" s="60">
        <v>44.9</v>
      </c>
      <c r="E11" s="111">
        <v>681.65700000000004</v>
      </c>
      <c r="H11" s="39"/>
      <c r="J11" s="39"/>
      <c r="K11" s="40"/>
      <c r="L11" s="40"/>
    </row>
    <row r="12" spans="1:13" ht="15" thickBot="1" x14ac:dyDescent="0.4">
      <c r="B12" s="20" t="s">
        <v>9</v>
      </c>
      <c r="C12" s="63"/>
      <c r="D12" s="63"/>
      <c r="E12" s="5"/>
      <c r="J12" s="39"/>
      <c r="L12" s="40"/>
    </row>
    <row r="13" spans="1:13" x14ac:dyDescent="0.35">
      <c r="B13" s="130" t="s">
        <v>33</v>
      </c>
      <c r="C13" s="26">
        <v>3.8</v>
      </c>
      <c r="D13" s="76">
        <v>52.28</v>
      </c>
      <c r="E13" s="49">
        <v>1607.9496000000001</v>
      </c>
    </row>
    <row r="14" spans="1:13" ht="15" thickBot="1" x14ac:dyDescent="0.4">
      <c r="B14" s="131" t="s">
        <v>38</v>
      </c>
      <c r="C14" s="22">
        <v>4.8</v>
      </c>
      <c r="D14" s="34">
        <v>43.27</v>
      </c>
      <c r="E14" s="111">
        <v>555.63049999999998</v>
      </c>
    </row>
    <row r="15" spans="1:13" x14ac:dyDescent="0.35">
      <c r="B15" s="28" t="s">
        <v>98</v>
      </c>
    </row>
  </sheetData>
  <pageMargins left="0.7" right="0.7" top="0.75" bottom="0.75" header="0.3" footer="0.3"/>
  <pageSetup scale="7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8" max="8" width="20.08984375" customWidth="1"/>
    <col min="19" max="19" width="9.81640625" bestFit="1" customWidth="1"/>
    <col min="21" max="21" width="11.26953125" customWidth="1"/>
  </cols>
  <sheetData>
    <row r="1" spans="1:22" x14ac:dyDescent="0.35">
      <c r="A1" s="38"/>
    </row>
    <row r="2" spans="1:22" x14ac:dyDescent="0.35">
      <c r="B2" t="s">
        <v>522</v>
      </c>
    </row>
    <row r="3" spans="1:22" ht="15" thickBot="1" x14ac:dyDescent="0.4">
      <c r="B3" s="8" t="s">
        <v>260</v>
      </c>
    </row>
    <row r="4" spans="1:22" ht="38" thickBot="1" x14ac:dyDescent="0.4">
      <c r="B4" s="283"/>
      <c r="C4" s="279" t="s">
        <v>293</v>
      </c>
      <c r="D4" s="279"/>
      <c r="E4" s="279"/>
      <c r="F4" s="279"/>
      <c r="G4" s="279"/>
      <c r="H4" s="64" t="s">
        <v>294</v>
      </c>
    </row>
    <row r="5" spans="1:22" ht="38" thickBot="1" x14ac:dyDescent="0.4">
      <c r="B5" s="284"/>
      <c r="C5" s="55" t="s">
        <v>295</v>
      </c>
      <c r="D5" s="55" t="s">
        <v>296</v>
      </c>
      <c r="E5" s="55" t="s">
        <v>297</v>
      </c>
      <c r="F5" s="55" t="s">
        <v>298</v>
      </c>
      <c r="G5" s="55" t="s">
        <v>299</v>
      </c>
      <c r="H5" s="55" t="s">
        <v>227</v>
      </c>
    </row>
    <row r="6" spans="1:22" ht="15" thickBot="1" x14ac:dyDescent="0.4">
      <c r="B6" s="6" t="s">
        <v>6</v>
      </c>
      <c r="C6" s="60">
        <v>87.12</v>
      </c>
      <c r="D6" s="60">
        <v>10.33</v>
      </c>
      <c r="E6" s="60">
        <v>0.56000000000000005</v>
      </c>
      <c r="F6" s="60">
        <v>1.2</v>
      </c>
      <c r="G6" s="60">
        <v>0.79</v>
      </c>
      <c r="H6" s="111">
        <v>260.53149999999999</v>
      </c>
      <c r="N6" s="39"/>
      <c r="S6" s="42"/>
    </row>
    <row r="7" spans="1:22" x14ac:dyDescent="0.35">
      <c r="B7" s="3" t="s">
        <v>7</v>
      </c>
      <c r="C7" s="2"/>
      <c r="D7" s="2"/>
      <c r="E7" s="2"/>
      <c r="F7" s="2"/>
      <c r="G7" s="2"/>
      <c r="H7" s="2"/>
      <c r="N7" s="39"/>
      <c r="O7" s="39"/>
      <c r="S7" s="42"/>
    </row>
    <row r="8" spans="1:22" x14ac:dyDescent="0.35">
      <c r="B8" s="11" t="s">
        <v>1</v>
      </c>
      <c r="C8" s="30">
        <v>100</v>
      </c>
      <c r="D8" s="30">
        <v>0</v>
      </c>
      <c r="E8" s="30">
        <v>0</v>
      </c>
      <c r="F8" s="30">
        <v>0</v>
      </c>
      <c r="G8" s="30">
        <v>0</v>
      </c>
      <c r="H8" s="49">
        <v>1.759368</v>
      </c>
      <c r="N8" s="39"/>
      <c r="O8" s="39"/>
      <c r="P8" s="39"/>
      <c r="Q8" s="39"/>
      <c r="R8" s="39"/>
      <c r="S8" s="42"/>
      <c r="T8" s="39"/>
      <c r="U8" s="42"/>
      <c r="V8" s="40"/>
    </row>
    <row r="9" spans="1:22" x14ac:dyDescent="0.35">
      <c r="B9" s="11" t="s">
        <v>2</v>
      </c>
      <c r="C9" s="30">
        <v>93.71</v>
      </c>
      <c r="D9" s="30">
        <v>5.41</v>
      </c>
      <c r="E9" s="30">
        <v>0.39</v>
      </c>
      <c r="F9" s="30">
        <v>0</v>
      </c>
      <c r="G9" s="30">
        <v>0.49</v>
      </c>
      <c r="H9" s="49">
        <v>88.067668000000012</v>
      </c>
      <c r="N9" s="39"/>
      <c r="O9" s="39"/>
      <c r="P9" s="39"/>
      <c r="Q9" s="39"/>
      <c r="S9" s="42"/>
      <c r="U9" s="42"/>
    </row>
    <row r="10" spans="1:22" x14ac:dyDescent="0.35">
      <c r="B10" s="11" t="s">
        <v>3</v>
      </c>
      <c r="C10" s="30">
        <v>80.88</v>
      </c>
      <c r="D10" s="30">
        <v>15.72</v>
      </c>
      <c r="E10" s="30">
        <v>0</v>
      </c>
      <c r="F10" s="30">
        <v>3.4</v>
      </c>
      <c r="G10" s="30">
        <v>0</v>
      </c>
      <c r="H10" s="49">
        <v>35.916969999999999</v>
      </c>
      <c r="N10" s="39"/>
      <c r="O10" s="39"/>
      <c r="P10" s="39"/>
      <c r="Q10" s="39"/>
      <c r="R10" s="39"/>
      <c r="S10" s="42"/>
      <c r="T10" s="39"/>
      <c r="U10" s="42"/>
    </row>
    <row r="11" spans="1:22" x14ac:dyDescent="0.35">
      <c r="B11" s="11" t="s">
        <v>4</v>
      </c>
      <c r="C11" s="30">
        <v>76.819999999999993</v>
      </c>
      <c r="D11" s="30">
        <v>21.99</v>
      </c>
      <c r="E11" s="30">
        <v>0</v>
      </c>
      <c r="F11" s="30">
        <v>0</v>
      </c>
      <c r="G11" s="30">
        <v>1.19</v>
      </c>
      <c r="H11" s="49">
        <v>40.219954000000001</v>
      </c>
      <c r="N11" s="39"/>
    </row>
    <row r="12" spans="1:22" ht="15" thickBot="1" x14ac:dyDescent="0.4">
      <c r="B12" s="13" t="s">
        <v>5</v>
      </c>
      <c r="C12" s="60">
        <v>87.5</v>
      </c>
      <c r="D12" s="60">
        <v>8.09</v>
      </c>
      <c r="E12" s="60">
        <v>1.17</v>
      </c>
      <c r="F12" s="60">
        <v>2.02</v>
      </c>
      <c r="G12" s="60">
        <v>1.22</v>
      </c>
      <c r="H12" s="111">
        <v>94.567520000000002</v>
      </c>
    </row>
    <row r="13" spans="1:22" ht="15" thickBot="1" x14ac:dyDescent="0.4">
      <c r="B13" s="6" t="s">
        <v>300</v>
      </c>
      <c r="C13" s="5"/>
      <c r="D13" s="5"/>
      <c r="E13" s="5"/>
      <c r="F13" s="5"/>
      <c r="G13" s="5"/>
      <c r="H13" s="5"/>
    </row>
    <row r="14" spans="1:22" x14ac:dyDescent="0.35">
      <c r="B14" s="11" t="s">
        <v>33</v>
      </c>
      <c r="C14" s="30">
        <v>86.33</v>
      </c>
      <c r="D14" s="30">
        <v>10.53</v>
      </c>
      <c r="E14" s="30">
        <v>0.69</v>
      </c>
      <c r="F14" s="30">
        <v>1.48</v>
      </c>
      <c r="G14" s="30">
        <v>0.98</v>
      </c>
      <c r="H14" s="49">
        <v>211.60389999999998</v>
      </c>
    </row>
    <row r="15" spans="1:22" ht="15" thickBot="1" x14ac:dyDescent="0.4">
      <c r="B15" s="13" t="s">
        <v>38</v>
      </c>
      <c r="C15" s="60">
        <v>90.53</v>
      </c>
      <c r="D15" s="60">
        <v>9.4700000000000006</v>
      </c>
      <c r="E15" s="60">
        <v>0</v>
      </c>
      <c r="F15" s="60">
        <v>0</v>
      </c>
      <c r="G15" s="60">
        <v>0</v>
      </c>
      <c r="H15" s="111">
        <v>48.927570000000003</v>
      </c>
    </row>
    <row r="16" spans="1:22" x14ac:dyDescent="0.35">
      <c r="B16" s="28" t="s">
        <v>98</v>
      </c>
    </row>
  </sheetData>
  <mergeCells count="2">
    <mergeCell ref="B4:B5"/>
    <mergeCell ref="C4:G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1.36328125" customWidth="1"/>
    <col min="4" max="4" width="9.1796875" bestFit="1" customWidth="1"/>
    <col min="5" max="5" width="11" customWidth="1"/>
    <col min="12" max="12" width="9.81640625" bestFit="1" customWidth="1"/>
    <col min="13" max="13" width="10.26953125" bestFit="1" customWidth="1"/>
    <col min="14" max="15" width="11.26953125" bestFit="1" customWidth="1"/>
    <col min="16" max="16" width="10.54296875" bestFit="1" customWidth="1"/>
    <col min="21" max="21" width="9.81640625" bestFit="1" customWidth="1"/>
  </cols>
  <sheetData>
    <row r="1" spans="1:21" x14ac:dyDescent="0.35">
      <c r="A1" s="38"/>
    </row>
    <row r="2" spans="1:21" x14ac:dyDescent="0.35">
      <c r="B2" t="s">
        <v>523</v>
      </c>
    </row>
    <row r="3" spans="1:21" ht="15" thickBot="1" x14ac:dyDescent="0.4">
      <c r="B3" s="8"/>
    </row>
    <row r="4" spans="1:21" ht="35.25" customHeight="1" thickBot="1" x14ac:dyDescent="0.4">
      <c r="B4" s="276"/>
      <c r="C4" s="279" t="s">
        <v>303</v>
      </c>
      <c r="D4" s="279"/>
      <c r="E4" s="279" t="s">
        <v>304</v>
      </c>
      <c r="F4" s="279"/>
    </row>
    <row r="5" spans="1:21" ht="25.5" thickBot="1" x14ac:dyDescent="0.4">
      <c r="B5" s="278"/>
      <c r="C5" s="55" t="s">
        <v>222</v>
      </c>
      <c r="D5" s="55" t="s">
        <v>234</v>
      </c>
      <c r="E5" s="55" t="s">
        <v>222</v>
      </c>
      <c r="F5" s="55" t="s">
        <v>234</v>
      </c>
      <c r="M5" s="39"/>
      <c r="N5" s="39"/>
      <c r="O5" s="40"/>
      <c r="P5" s="40"/>
    </row>
    <row r="6" spans="1:21" ht="15" thickBot="1" x14ac:dyDescent="0.4">
      <c r="B6" s="6" t="s">
        <v>6</v>
      </c>
      <c r="C6" s="60">
        <v>62.71</v>
      </c>
      <c r="D6" s="110">
        <v>2163.5801000000001</v>
      </c>
      <c r="E6" s="60">
        <v>46.33</v>
      </c>
      <c r="F6" s="110">
        <v>2829.6385</v>
      </c>
      <c r="M6" s="39"/>
      <c r="N6" s="133"/>
      <c r="O6" s="133"/>
      <c r="P6" s="133"/>
    </row>
    <row r="7" spans="1:21" x14ac:dyDescent="0.35">
      <c r="B7" s="3" t="s">
        <v>7</v>
      </c>
      <c r="C7" s="79"/>
      <c r="D7" s="26"/>
      <c r="E7" s="112"/>
      <c r="F7" s="112"/>
      <c r="M7" s="48"/>
      <c r="N7" s="133"/>
      <c r="O7" s="133"/>
      <c r="P7" s="133"/>
      <c r="Q7" s="133"/>
    </row>
    <row r="8" spans="1:21" x14ac:dyDescent="0.35">
      <c r="B8" s="114" t="s">
        <v>1</v>
      </c>
      <c r="C8" s="30">
        <v>56.87</v>
      </c>
      <c r="D8" s="49">
        <v>37.089480000000002</v>
      </c>
      <c r="E8" s="30">
        <v>46.01</v>
      </c>
      <c r="F8" s="40">
        <v>48.628709999999998</v>
      </c>
      <c r="K8" s="39"/>
      <c r="L8" s="39"/>
      <c r="M8" s="133"/>
      <c r="N8" s="133"/>
      <c r="O8" s="133"/>
      <c r="P8" s="133"/>
      <c r="Q8" s="40"/>
    </row>
    <row r="9" spans="1:21" x14ac:dyDescent="0.35">
      <c r="B9" s="114" t="s">
        <v>2</v>
      </c>
      <c r="C9" s="30">
        <v>63.27</v>
      </c>
      <c r="D9" s="49">
        <v>590.49840000000006</v>
      </c>
      <c r="E9" s="30">
        <v>50.2</v>
      </c>
      <c r="F9" s="40">
        <v>747.52589999999998</v>
      </c>
      <c r="K9" s="39"/>
      <c r="L9" s="39"/>
      <c r="M9" s="133"/>
      <c r="N9" s="133"/>
      <c r="O9" s="133"/>
      <c r="P9" s="133"/>
    </row>
    <row r="10" spans="1:21" x14ac:dyDescent="0.35">
      <c r="B10" s="114" t="s">
        <v>3</v>
      </c>
      <c r="C10" s="30">
        <v>65.099999999999994</v>
      </c>
      <c r="D10" s="49">
        <v>454.19109999999995</v>
      </c>
      <c r="E10" s="30">
        <v>45.83</v>
      </c>
      <c r="F10" s="40">
        <v>615.3664</v>
      </c>
      <c r="K10" s="39"/>
      <c r="L10" s="40"/>
      <c r="M10" s="40"/>
      <c r="N10" s="40"/>
      <c r="O10" s="40"/>
      <c r="P10" s="133"/>
    </row>
    <row r="11" spans="1:21" x14ac:dyDescent="0.35">
      <c r="B11" s="114" t="s">
        <v>4</v>
      </c>
      <c r="C11" s="30">
        <v>67.489999999999995</v>
      </c>
      <c r="D11" s="49">
        <v>400.14400000000001</v>
      </c>
      <c r="E11" s="30">
        <v>48.27</v>
      </c>
      <c r="F11" s="40">
        <v>547.5942</v>
      </c>
      <c r="J11" s="39"/>
      <c r="K11" s="39"/>
      <c r="L11" s="40"/>
      <c r="M11" s="48"/>
      <c r="N11" s="40"/>
      <c r="O11" s="40"/>
      <c r="P11" s="133"/>
    </row>
    <row r="12" spans="1:21" ht="15" thickBot="1" x14ac:dyDescent="0.4">
      <c r="B12" s="115" t="s">
        <v>5</v>
      </c>
      <c r="C12" s="60">
        <v>58.14</v>
      </c>
      <c r="D12" s="111">
        <v>681.65700000000004</v>
      </c>
      <c r="E12" s="60">
        <v>42.16</v>
      </c>
      <c r="F12" s="134">
        <v>870.52319999999997</v>
      </c>
      <c r="M12" s="48"/>
      <c r="N12" s="40"/>
      <c r="O12" s="40"/>
      <c r="P12" s="133"/>
    </row>
    <row r="13" spans="1:21" ht="15" thickBot="1" x14ac:dyDescent="0.4">
      <c r="B13" s="6" t="s">
        <v>235</v>
      </c>
      <c r="C13" s="5"/>
      <c r="D13" s="109"/>
      <c r="E13" s="5"/>
      <c r="F13" s="5"/>
      <c r="K13" s="39"/>
      <c r="M13" s="48"/>
      <c r="N13" s="40"/>
      <c r="O13" s="40"/>
      <c r="P13" s="133"/>
    </row>
    <row r="14" spans="1:21" x14ac:dyDescent="0.35">
      <c r="B14" s="114" t="s">
        <v>33</v>
      </c>
      <c r="C14" s="30">
        <v>64.86</v>
      </c>
      <c r="D14" s="49">
        <v>1607.4028999999998</v>
      </c>
      <c r="E14" s="30">
        <v>52.58</v>
      </c>
      <c r="F14" s="135">
        <v>1259.1436999999999</v>
      </c>
    </row>
    <row r="15" spans="1:21" ht="15" thickBot="1" x14ac:dyDescent="0.4">
      <c r="B15" s="115" t="s">
        <v>38</v>
      </c>
      <c r="C15" s="60">
        <v>56.5</v>
      </c>
      <c r="D15" s="111">
        <v>556.1771</v>
      </c>
      <c r="E15" s="60">
        <v>41.31</v>
      </c>
      <c r="F15" s="110">
        <v>1570.4947</v>
      </c>
    </row>
    <row r="16" spans="1:21" x14ac:dyDescent="0.35">
      <c r="B16" s="28" t="s">
        <v>98</v>
      </c>
      <c r="T16" s="39"/>
      <c r="U16" s="133"/>
    </row>
    <row r="17" spans="13:21" x14ac:dyDescent="0.35">
      <c r="S17" s="39"/>
      <c r="T17" s="39"/>
      <c r="U17" s="133"/>
    </row>
    <row r="18" spans="13:21" x14ac:dyDescent="0.35">
      <c r="M18" s="39"/>
      <c r="N18" s="39"/>
      <c r="O18" s="40"/>
      <c r="U18" s="133"/>
    </row>
    <row r="19" spans="13:21" x14ac:dyDescent="0.35">
      <c r="M19" s="39"/>
      <c r="N19" s="39"/>
      <c r="O19" s="40"/>
      <c r="S19" s="39"/>
      <c r="T19" s="39"/>
      <c r="U19" s="133"/>
    </row>
    <row r="20" spans="13:21" x14ac:dyDescent="0.35">
      <c r="M20" s="39"/>
      <c r="N20" s="39"/>
      <c r="O20" s="40"/>
      <c r="R20" s="39"/>
      <c r="S20" s="39"/>
      <c r="T20" s="39"/>
    </row>
    <row r="21" spans="13:21" x14ac:dyDescent="0.35">
      <c r="M21" s="39"/>
      <c r="N21" s="39"/>
      <c r="O21" s="40"/>
    </row>
    <row r="22" spans="13:21" x14ac:dyDescent="0.35">
      <c r="M22" s="39"/>
      <c r="N22" s="39"/>
      <c r="O22" s="40"/>
      <c r="S22" s="39"/>
    </row>
    <row r="23" spans="13:21" x14ac:dyDescent="0.35">
      <c r="O23" s="40"/>
    </row>
    <row r="24" spans="13:21" x14ac:dyDescent="0.35">
      <c r="O24" s="40"/>
    </row>
  </sheetData>
  <mergeCells count="3">
    <mergeCell ref="B4:B5"/>
    <mergeCell ref="C4:D4"/>
    <mergeCell ref="E4:F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0.26953125" customWidth="1"/>
    <col min="4" max="5" width="10.81640625" customWidth="1"/>
  </cols>
  <sheetData>
    <row r="1" spans="1:6" x14ac:dyDescent="0.35">
      <c r="A1" s="38"/>
    </row>
    <row r="2" spans="1:6" x14ac:dyDescent="0.35">
      <c r="B2" s="28" t="s">
        <v>524</v>
      </c>
      <c r="C2" s="28"/>
      <c r="D2" s="28"/>
      <c r="E2" s="28"/>
      <c r="F2" s="28"/>
    </row>
    <row r="3" spans="1:6" ht="15" thickBot="1" x14ac:dyDescent="0.4">
      <c r="B3" s="8"/>
      <c r="C3" s="28"/>
      <c r="D3" s="28"/>
      <c r="E3" s="28"/>
      <c r="F3" s="28"/>
    </row>
    <row r="4" spans="1:6" x14ac:dyDescent="0.35">
      <c r="B4" s="301" t="s">
        <v>7</v>
      </c>
      <c r="C4" s="280" t="s">
        <v>305</v>
      </c>
      <c r="D4" s="280" t="s">
        <v>306</v>
      </c>
      <c r="E4" s="280" t="s">
        <v>307</v>
      </c>
      <c r="F4" s="280" t="s">
        <v>11</v>
      </c>
    </row>
    <row r="5" spans="1:6" ht="21.5" customHeight="1" thickBot="1" x14ac:dyDescent="0.4">
      <c r="B5" s="303"/>
      <c r="C5" s="298"/>
      <c r="D5" s="298" t="s">
        <v>308</v>
      </c>
      <c r="E5" s="298"/>
      <c r="F5" s="298"/>
    </row>
    <row r="6" spans="1:6" x14ac:dyDescent="0.35">
      <c r="B6" s="3" t="s">
        <v>1</v>
      </c>
      <c r="C6" s="32">
        <v>27.24</v>
      </c>
      <c r="D6" s="32">
        <v>71.430000000000007</v>
      </c>
      <c r="E6" s="32">
        <v>1.33</v>
      </c>
      <c r="F6" s="46">
        <v>100</v>
      </c>
    </row>
    <row r="7" spans="1:6" x14ac:dyDescent="0.35">
      <c r="B7" s="3" t="s">
        <v>2</v>
      </c>
      <c r="C7" s="32">
        <v>15.95</v>
      </c>
      <c r="D7" s="32">
        <v>73.64</v>
      </c>
      <c r="E7" s="32">
        <v>10.41</v>
      </c>
      <c r="F7" s="46">
        <v>100</v>
      </c>
    </row>
    <row r="8" spans="1:6" x14ac:dyDescent="0.35">
      <c r="B8" s="3" t="s">
        <v>3</v>
      </c>
      <c r="C8" s="32">
        <v>16.32</v>
      </c>
      <c r="D8" s="32">
        <v>73.040000000000006</v>
      </c>
      <c r="E8" s="32">
        <v>10.63</v>
      </c>
      <c r="F8" s="46">
        <v>100</v>
      </c>
    </row>
    <row r="9" spans="1:6" x14ac:dyDescent="0.35">
      <c r="B9" s="3" t="s">
        <v>4</v>
      </c>
      <c r="C9" s="32">
        <v>16.78</v>
      </c>
      <c r="D9" s="32">
        <v>76.77</v>
      </c>
      <c r="E9" s="32">
        <v>6.45</v>
      </c>
      <c r="F9" s="46">
        <v>100</v>
      </c>
    </row>
    <row r="10" spans="1:6" ht="15" thickBot="1" x14ac:dyDescent="0.4">
      <c r="B10" s="6" t="s">
        <v>5</v>
      </c>
      <c r="C10" s="33">
        <v>22.41</v>
      </c>
      <c r="D10" s="33">
        <v>69.150000000000006</v>
      </c>
      <c r="E10" s="33">
        <v>8.44</v>
      </c>
      <c r="F10" s="47">
        <v>100</v>
      </c>
    </row>
    <row r="11" spans="1:6" ht="15" thickBot="1" x14ac:dyDescent="0.4">
      <c r="B11" s="6" t="s">
        <v>6</v>
      </c>
      <c r="C11" s="33">
        <v>18.190000000000001</v>
      </c>
      <c r="D11" s="33">
        <v>72.849999999999994</v>
      </c>
      <c r="E11" s="33">
        <v>8.9600000000000009</v>
      </c>
      <c r="F11" s="47">
        <v>100</v>
      </c>
    </row>
    <row r="12" spans="1:6" x14ac:dyDescent="0.35">
      <c r="B12" s="28" t="s">
        <v>98</v>
      </c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scale="68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2" zoomScaleNormal="100" workbookViewId="0">
      <selection activeCell="B22" sqref="B22"/>
    </sheetView>
  </sheetViews>
  <sheetFormatPr defaultRowHeight="14.5" x14ac:dyDescent="0.35"/>
  <cols>
    <col min="1" max="1" width="12.08984375" bestFit="1" customWidth="1"/>
    <col min="2" max="2" width="9.54296875" customWidth="1"/>
    <col min="3" max="3" width="11.81640625" customWidth="1"/>
    <col min="4" max="4" width="9.1796875" bestFit="1" customWidth="1"/>
    <col min="5" max="5" width="11.36328125" customWidth="1"/>
    <col min="6" max="6" width="9.1796875" bestFit="1" customWidth="1"/>
    <col min="8" max="8" width="9.81640625" bestFit="1" customWidth="1"/>
    <col min="9" max="9" width="9.08984375" bestFit="1" customWidth="1"/>
    <col min="11" max="11" width="12.54296875" bestFit="1" customWidth="1"/>
    <col min="13" max="14" width="9.08984375" bestFit="1" customWidth="1"/>
    <col min="15" max="15" width="9.81640625" bestFit="1" customWidth="1"/>
  </cols>
  <sheetData>
    <row r="1" spans="1:15" x14ac:dyDescent="0.35">
      <c r="A1" s="38"/>
    </row>
    <row r="2" spans="1:15" x14ac:dyDescent="0.35">
      <c r="B2" s="28" t="s">
        <v>525</v>
      </c>
      <c r="C2" s="28"/>
      <c r="D2" s="28"/>
      <c r="E2" s="28"/>
      <c r="F2" s="28"/>
    </row>
    <row r="3" spans="1:15" ht="15" thickBot="1" x14ac:dyDescent="0.4">
      <c r="B3" s="8"/>
      <c r="C3" s="28"/>
      <c r="D3" s="28"/>
      <c r="E3" s="28"/>
      <c r="F3" s="28"/>
    </row>
    <row r="4" spans="1:15" ht="37" customHeight="1" thickBot="1" x14ac:dyDescent="0.4">
      <c r="B4" s="276"/>
      <c r="C4" s="279" t="s">
        <v>309</v>
      </c>
      <c r="D4" s="279"/>
      <c r="E4" s="279" t="s">
        <v>310</v>
      </c>
      <c r="F4" s="279"/>
    </row>
    <row r="5" spans="1:15" ht="25.5" thickBot="1" x14ac:dyDescent="0.4">
      <c r="B5" s="278"/>
      <c r="C5" s="55" t="s">
        <v>222</v>
      </c>
      <c r="D5" s="55" t="s">
        <v>234</v>
      </c>
      <c r="E5" s="55" t="s">
        <v>222</v>
      </c>
      <c r="F5" s="55" t="s">
        <v>234</v>
      </c>
    </row>
    <row r="6" spans="1:15" ht="15" thickBot="1" x14ac:dyDescent="0.4">
      <c r="B6" s="6" t="s">
        <v>6</v>
      </c>
      <c r="C6" s="33">
        <v>71.09</v>
      </c>
      <c r="D6" s="10">
        <v>2163.5801000000001</v>
      </c>
      <c r="E6" s="33">
        <v>43.03</v>
      </c>
      <c r="F6" s="10">
        <v>3591.848</v>
      </c>
      <c r="I6" s="39"/>
      <c r="J6" s="39"/>
      <c r="K6" s="42"/>
      <c r="M6" s="41"/>
      <c r="O6" s="42"/>
    </row>
    <row r="7" spans="1:15" x14ac:dyDescent="0.35">
      <c r="B7" s="276" t="s">
        <v>311</v>
      </c>
      <c r="C7" s="276"/>
      <c r="D7" s="276"/>
      <c r="E7" s="276"/>
      <c r="F7" s="276"/>
      <c r="I7" s="39"/>
      <c r="J7" s="32"/>
      <c r="K7" s="42"/>
      <c r="M7" s="41"/>
      <c r="O7" s="42"/>
    </row>
    <row r="8" spans="1:15" x14ac:dyDescent="0.35">
      <c r="B8" s="114" t="s">
        <v>1</v>
      </c>
      <c r="C8" s="32">
        <v>67.989999999999995</v>
      </c>
      <c r="D8" s="46">
        <v>37.089480000000002</v>
      </c>
      <c r="E8" s="32">
        <v>33.85</v>
      </c>
      <c r="F8" s="73">
        <v>56.847019999999993</v>
      </c>
      <c r="I8" s="40"/>
      <c r="J8" s="48"/>
      <c r="K8" s="42"/>
      <c r="L8" s="39"/>
      <c r="M8" s="42"/>
      <c r="O8" s="42"/>
    </row>
    <row r="9" spans="1:15" x14ac:dyDescent="0.35">
      <c r="B9" s="114" t="s">
        <v>2</v>
      </c>
      <c r="C9" s="32">
        <v>69.97</v>
      </c>
      <c r="D9" s="46">
        <v>590.49840000000006</v>
      </c>
      <c r="E9" s="32">
        <v>44.52</v>
      </c>
      <c r="F9" s="73">
        <v>970.87139999999999</v>
      </c>
      <c r="I9" s="39"/>
      <c r="J9" s="48"/>
      <c r="K9" s="42"/>
      <c r="L9" s="39"/>
      <c r="M9" s="42"/>
      <c r="O9" s="42"/>
    </row>
    <row r="10" spans="1:15" x14ac:dyDescent="0.35">
      <c r="B10" s="114" t="s">
        <v>3</v>
      </c>
      <c r="C10" s="32">
        <v>80.3</v>
      </c>
      <c r="D10" s="46">
        <v>454.19109999999995</v>
      </c>
      <c r="E10" s="32">
        <v>46.61</v>
      </c>
      <c r="F10" s="73">
        <v>780.37270000000001</v>
      </c>
      <c r="I10" s="48"/>
      <c r="J10" s="48"/>
      <c r="K10" s="42"/>
      <c r="L10" s="39"/>
      <c r="M10" s="42"/>
      <c r="O10" s="42"/>
    </row>
    <row r="11" spans="1:15" x14ac:dyDescent="0.35">
      <c r="B11" s="114" t="s">
        <v>4</v>
      </c>
      <c r="C11" s="32">
        <v>65.97</v>
      </c>
      <c r="D11" s="46">
        <v>400.14400000000001</v>
      </c>
      <c r="E11" s="32">
        <v>35.92</v>
      </c>
      <c r="F11" s="73">
        <v>690.03640000000007</v>
      </c>
      <c r="K11" s="42"/>
      <c r="L11" s="39"/>
      <c r="M11" s="42"/>
      <c r="O11" s="42"/>
    </row>
    <row r="12" spans="1:15" ht="15" thickBot="1" x14ac:dyDescent="0.4">
      <c r="B12" s="115" t="s">
        <v>5</v>
      </c>
      <c r="C12" s="33">
        <v>69.08</v>
      </c>
      <c r="D12" s="47">
        <v>681.65700000000004</v>
      </c>
      <c r="E12" s="33">
        <v>44.14</v>
      </c>
      <c r="F12" s="58">
        <v>1093.7203999999999</v>
      </c>
      <c r="K12" s="39"/>
      <c r="L12" s="39"/>
      <c r="M12" s="42"/>
      <c r="O12" s="42"/>
    </row>
    <row r="13" spans="1:15" ht="15" thickBot="1" x14ac:dyDescent="0.4">
      <c r="B13" s="319" t="s">
        <v>312</v>
      </c>
      <c r="C13" s="319"/>
      <c r="D13" s="319"/>
      <c r="E13" s="319"/>
      <c r="F13" s="319"/>
      <c r="M13" s="42"/>
    </row>
    <row r="14" spans="1:15" x14ac:dyDescent="0.35">
      <c r="B14" s="114" t="s">
        <v>33</v>
      </c>
      <c r="C14" s="32">
        <v>73.06</v>
      </c>
      <c r="D14" s="73">
        <v>1606.9183</v>
      </c>
      <c r="E14" s="32">
        <v>43.76</v>
      </c>
      <c r="F14" s="12">
        <v>1542.1794</v>
      </c>
      <c r="K14" s="42"/>
      <c r="L14" s="39"/>
      <c r="M14" s="42"/>
      <c r="O14" s="42"/>
    </row>
    <row r="15" spans="1:15" ht="15" thickBot="1" x14ac:dyDescent="0.4">
      <c r="B15" s="115" t="s">
        <v>38</v>
      </c>
      <c r="C15" s="33">
        <v>65.37</v>
      </c>
      <c r="D15" s="58">
        <v>556.6617</v>
      </c>
      <c r="E15" s="33">
        <v>42.49</v>
      </c>
      <c r="F15" s="10">
        <v>2049.6686</v>
      </c>
      <c r="I15" s="41"/>
      <c r="J15" s="39"/>
      <c r="K15" s="42"/>
      <c r="O15" s="42"/>
    </row>
    <row r="16" spans="1:15" x14ac:dyDescent="0.35">
      <c r="B16" s="28" t="s">
        <v>98</v>
      </c>
      <c r="I16" s="41"/>
      <c r="J16" s="39"/>
      <c r="K16" s="42"/>
    </row>
    <row r="17" spans="6:14" x14ac:dyDescent="0.35">
      <c r="I17" s="41"/>
      <c r="K17" s="42"/>
    </row>
    <row r="18" spans="6:14" x14ac:dyDescent="0.35">
      <c r="H18" s="39"/>
      <c r="I18" s="68"/>
      <c r="J18" s="39"/>
      <c r="K18" s="42"/>
    </row>
    <row r="19" spans="6:14" x14ac:dyDescent="0.35">
      <c r="F19" s="39"/>
      <c r="G19" s="39"/>
      <c r="H19" s="40"/>
      <c r="I19" s="68"/>
    </row>
    <row r="20" spans="6:14" x14ac:dyDescent="0.35">
      <c r="F20" s="39"/>
      <c r="G20" s="39"/>
      <c r="H20" s="40"/>
      <c r="I20" s="68"/>
    </row>
    <row r="21" spans="6:14" x14ac:dyDescent="0.35">
      <c r="F21" s="39"/>
      <c r="G21" s="39"/>
      <c r="H21" s="40"/>
      <c r="I21" s="121"/>
      <c r="L21" s="39"/>
      <c r="M21" s="39"/>
      <c r="N21" s="42"/>
    </row>
    <row r="22" spans="6:14" x14ac:dyDescent="0.35">
      <c r="F22" s="39"/>
      <c r="G22" s="39"/>
      <c r="H22" s="40"/>
      <c r="L22" s="40"/>
      <c r="N22" s="42"/>
    </row>
    <row r="23" spans="6:14" x14ac:dyDescent="0.35">
      <c r="F23" s="39"/>
      <c r="G23" s="39"/>
      <c r="H23" s="40"/>
      <c r="N23" s="42"/>
    </row>
    <row r="24" spans="6:14" x14ac:dyDescent="0.35">
      <c r="H24" s="40"/>
      <c r="N24" s="42"/>
    </row>
    <row r="25" spans="6:14" x14ac:dyDescent="0.35">
      <c r="G25" s="39"/>
      <c r="H25" s="40"/>
    </row>
  </sheetData>
  <mergeCells count="5">
    <mergeCell ref="B4:B5"/>
    <mergeCell ref="C4:D4"/>
    <mergeCell ref="E4:F4"/>
    <mergeCell ref="B7:F7"/>
    <mergeCell ref="B13:F13"/>
  </mergeCells>
  <pageMargins left="0.7" right="0.7" top="0.75" bottom="0.75" header="0.3" footer="0.3"/>
  <pageSetup scale="9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2.26953125" customWidth="1"/>
    <col min="14" max="14" width="11" customWidth="1"/>
    <col min="16" max="16" width="10.08984375" customWidth="1"/>
    <col min="19" max="19" width="9.81640625" bestFit="1" customWidth="1"/>
    <col min="20" max="20" width="9.08984375" bestFit="1" customWidth="1"/>
  </cols>
  <sheetData>
    <row r="1" spans="1:20" x14ac:dyDescent="0.35">
      <c r="A1" s="38"/>
    </row>
    <row r="2" spans="1:20" x14ac:dyDescent="0.35">
      <c r="B2" s="28" t="s">
        <v>526</v>
      </c>
      <c r="C2" s="28"/>
      <c r="D2" s="28"/>
      <c r="E2" s="28"/>
      <c r="F2" s="28"/>
      <c r="G2" s="28"/>
      <c r="H2" s="28"/>
    </row>
    <row r="3" spans="1:20" ht="15" thickBot="1" x14ac:dyDescent="0.4">
      <c r="B3" s="8"/>
      <c r="C3" s="28"/>
      <c r="D3" s="28"/>
      <c r="E3" s="28"/>
      <c r="F3" s="28"/>
      <c r="G3" s="28"/>
      <c r="H3" s="28"/>
    </row>
    <row r="4" spans="1:20" ht="15" thickBot="1" x14ac:dyDescent="0.4">
      <c r="B4" s="276"/>
      <c r="C4" s="282" t="s">
        <v>77</v>
      </c>
      <c r="D4" s="282"/>
      <c r="E4" s="282"/>
      <c r="F4" s="282"/>
      <c r="G4" s="282"/>
      <c r="H4" s="311" t="s">
        <v>6</v>
      </c>
    </row>
    <row r="5" spans="1:20" ht="15" thickBot="1" x14ac:dyDescent="0.4">
      <c r="B5" s="278"/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312"/>
    </row>
    <row r="6" spans="1:20" x14ac:dyDescent="0.35">
      <c r="B6" s="4" t="s">
        <v>313</v>
      </c>
      <c r="C6" s="2" t="s">
        <v>314</v>
      </c>
      <c r="D6" s="151">
        <v>5.36</v>
      </c>
      <c r="E6" s="151">
        <v>10.69</v>
      </c>
      <c r="F6" s="151">
        <v>4.82</v>
      </c>
      <c r="G6" s="151">
        <v>4.8899999999999997</v>
      </c>
      <c r="H6" s="151">
        <v>6.35</v>
      </c>
    </row>
    <row r="7" spans="1:20" x14ac:dyDescent="0.35">
      <c r="B7" s="4" t="s">
        <v>307</v>
      </c>
      <c r="C7" s="2" t="s">
        <v>314</v>
      </c>
      <c r="D7" s="151">
        <v>2.12</v>
      </c>
      <c r="E7" s="151">
        <v>2.0299999999999998</v>
      </c>
      <c r="F7" s="151">
        <v>0.74</v>
      </c>
      <c r="G7" s="151">
        <v>1.02</v>
      </c>
      <c r="H7" s="151">
        <v>1.52</v>
      </c>
    </row>
    <row r="8" spans="1:20" ht="25" x14ac:dyDescent="0.35">
      <c r="B8" s="4" t="s">
        <v>315</v>
      </c>
      <c r="C8" s="151">
        <v>6.28</v>
      </c>
      <c r="D8" s="151">
        <v>5.93</v>
      </c>
      <c r="E8" s="151">
        <v>5.0999999999999996</v>
      </c>
      <c r="F8" s="151">
        <v>8.7799999999999994</v>
      </c>
      <c r="G8" s="151">
        <v>5.27</v>
      </c>
      <c r="H8" s="151">
        <v>5.96</v>
      </c>
      <c r="N8" s="39"/>
      <c r="O8" s="39"/>
      <c r="P8" s="39"/>
      <c r="S8" s="42"/>
      <c r="T8" s="42"/>
    </row>
    <row r="9" spans="1:20" x14ac:dyDescent="0.35">
      <c r="B9" s="4" t="s">
        <v>316</v>
      </c>
      <c r="C9" s="2" t="s">
        <v>314</v>
      </c>
      <c r="D9" s="151">
        <v>3.29</v>
      </c>
      <c r="E9" s="151">
        <v>3.44</v>
      </c>
      <c r="F9" s="151">
        <v>4.26</v>
      </c>
      <c r="G9" s="151">
        <v>1.35</v>
      </c>
      <c r="H9" s="151">
        <v>2.82</v>
      </c>
      <c r="M9" s="39"/>
      <c r="N9" s="39"/>
      <c r="O9" s="39"/>
      <c r="P9" s="39"/>
      <c r="Q9" s="39"/>
      <c r="R9" s="39"/>
      <c r="S9" s="42"/>
    </row>
    <row r="10" spans="1:20" x14ac:dyDescent="0.35">
      <c r="B10" s="4" t="s">
        <v>317</v>
      </c>
      <c r="C10" s="2" t="s">
        <v>314</v>
      </c>
      <c r="D10" s="151">
        <v>0.06</v>
      </c>
      <c r="E10" s="151">
        <v>0.21</v>
      </c>
      <c r="F10" s="151">
        <v>0.14000000000000001</v>
      </c>
      <c r="G10" s="151">
        <v>0.17</v>
      </c>
      <c r="H10" s="151">
        <v>0.14000000000000001</v>
      </c>
      <c r="M10" s="39"/>
      <c r="N10" s="39"/>
      <c r="O10" s="39"/>
      <c r="P10" s="39"/>
      <c r="Q10" s="39"/>
      <c r="R10" s="39"/>
      <c r="S10" s="42"/>
    </row>
    <row r="11" spans="1:20" x14ac:dyDescent="0.35">
      <c r="B11" s="4" t="s">
        <v>318</v>
      </c>
      <c r="C11" s="151">
        <v>35.9</v>
      </c>
      <c r="D11" s="151">
        <v>32.25</v>
      </c>
      <c r="E11" s="151">
        <v>29.07</v>
      </c>
      <c r="F11" s="151">
        <v>20.54</v>
      </c>
      <c r="G11" s="151">
        <v>17.48</v>
      </c>
      <c r="H11" s="151">
        <v>25.12</v>
      </c>
      <c r="M11" s="39"/>
      <c r="N11" s="39"/>
      <c r="O11" s="39"/>
      <c r="P11" s="39"/>
      <c r="Q11" s="39"/>
      <c r="R11" s="39"/>
      <c r="S11" s="42"/>
    </row>
    <row r="12" spans="1:20" ht="15" thickBot="1" x14ac:dyDescent="0.4">
      <c r="B12" s="20" t="s">
        <v>319</v>
      </c>
      <c r="C12" s="33">
        <v>57.83</v>
      </c>
      <c r="D12" s="33">
        <v>51</v>
      </c>
      <c r="E12" s="33">
        <v>49.45</v>
      </c>
      <c r="F12" s="33">
        <v>60.72</v>
      </c>
      <c r="G12" s="33">
        <v>69.819999999999993</v>
      </c>
      <c r="H12" s="33">
        <v>58.1</v>
      </c>
      <c r="M12" s="39"/>
      <c r="N12" s="39"/>
      <c r="O12" s="39"/>
      <c r="P12" s="39"/>
      <c r="Q12" s="39"/>
      <c r="R12" s="39"/>
      <c r="S12" s="42"/>
    </row>
    <row r="13" spans="1:20" x14ac:dyDescent="0.35">
      <c r="B13" s="28" t="s">
        <v>98</v>
      </c>
      <c r="L13" s="39"/>
      <c r="M13" s="39"/>
      <c r="N13" s="39"/>
      <c r="O13" s="40"/>
      <c r="P13" s="39"/>
      <c r="Q13" s="39"/>
      <c r="R13" s="39"/>
      <c r="S13" s="42"/>
    </row>
    <row r="18" spans="3:9" x14ac:dyDescent="0.35">
      <c r="E18" s="39"/>
      <c r="F18" s="39"/>
      <c r="G18" s="39"/>
    </row>
    <row r="19" spans="3:9" x14ac:dyDescent="0.35">
      <c r="D19" s="39"/>
      <c r="E19" s="39"/>
      <c r="F19" s="39"/>
      <c r="G19" s="39"/>
      <c r="H19" s="39"/>
      <c r="I19" s="39"/>
    </row>
    <row r="20" spans="3:9" x14ac:dyDescent="0.35">
      <c r="C20" s="39"/>
      <c r="D20" s="39"/>
      <c r="E20" s="39"/>
      <c r="F20" s="39"/>
      <c r="G20" s="39"/>
      <c r="H20" s="39"/>
      <c r="I20" s="39"/>
    </row>
    <row r="21" spans="3:9" x14ac:dyDescent="0.35">
      <c r="D21" s="39"/>
      <c r="E21" s="39"/>
      <c r="F21" s="39"/>
      <c r="G21" s="39"/>
      <c r="H21" s="39"/>
      <c r="I21" s="39"/>
    </row>
    <row r="22" spans="3:9" x14ac:dyDescent="0.35">
      <c r="C22" s="39"/>
      <c r="D22" s="39"/>
      <c r="E22" s="40"/>
      <c r="F22" s="39"/>
      <c r="G22" s="39"/>
      <c r="H22" s="39"/>
      <c r="I22" s="39"/>
    </row>
    <row r="24" spans="3:9" x14ac:dyDescent="0.35">
      <c r="C24" s="39"/>
      <c r="D24" s="39"/>
      <c r="E24" s="39"/>
      <c r="F24" s="39"/>
      <c r="H24" s="39"/>
      <c r="I24" s="39"/>
    </row>
  </sheetData>
  <mergeCells count="3">
    <mergeCell ref="B4:B5"/>
    <mergeCell ref="C4:G4"/>
    <mergeCell ref="H4:H5"/>
  </mergeCells>
  <pageMargins left="0.7" right="0.7" top="0.75" bottom="0.75" header="0.3" footer="0.3"/>
  <pageSetup scale="9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4" max="4" width="15.26953125" customWidth="1"/>
    <col min="5" max="5" width="14.26953125" customWidth="1"/>
  </cols>
  <sheetData>
    <row r="1" spans="1:7" x14ac:dyDescent="0.35">
      <c r="A1" s="38"/>
    </row>
    <row r="2" spans="1:7" x14ac:dyDescent="0.35">
      <c r="B2" s="28" t="s">
        <v>527</v>
      </c>
      <c r="C2" s="28"/>
      <c r="D2" s="28"/>
      <c r="E2" s="28"/>
      <c r="F2" s="28"/>
      <c r="G2" s="28"/>
    </row>
    <row r="3" spans="1:7" ht="15" thickBot="1" x14ac:dyDescent="0.4">
      <c r="B3" s="8"/>
      <c r="C3" s="28"/>
      <c r="D3" s="28"/>
      <c r="E3" s="28"/>
      <c r="F3" s="28"/>
      <c r="G3" s="28"/>
    </row>
    <row r="4" spans="1:7" ht="15" thickBot="1" x14ac:dyDescent="0.4">
      <c r="B4" s="276" t="s">
        <v>320</v>
      </c>
      <c r="C4" s="282" t="s">
        <v>321</v>
      </c>
      <c r="D4" s="282"/>
      <c r="E4" s="282"/>
      <c r="F4" s="282"/>
      <c r="G4" s="282"/>
    </row>
    <row r="5" spans="1:7" x14ac:dyDescent="0.35">
      <c r="B5" s="277"/>
      <c r="C5" s="283" t="s">
        <v>322</v>
      </c>
      <c r="D5" s="280" t="s">
        <v>323</v>
      </c>
      <c r="E5" s="132" t="s">
        <v>324</v>
      </c>
      <c r="F5" s="283" t="s">
        <v>325</v>
      </c>
      <c r="G5" s="283" t="s">
        <v>11</v>
      </c>
    </row>
    <row r="6" spans="1:7" ht="15" thickBot="1" x14ac:dyDescent="0.4">
      <c r="B6" s="278"/>
      <c r="C6" s="284"/>
      <c r="D6" s="298"/>
      <c r="E6" s="16" t="s">
        <v>326</v>
      </c>
      <c r="F6" s="284"/>
      <c r="G6" s="284"/>
    </row>
    <row r="7" spans="1:7" x14ac:dyDescent="0.35">
      <c r="B7" s="3" t="s">
        <v>1</v>
      </c>
      <c r="C7" s="108" t="s">
        <v>327</v>
      </c>
      <c r="D7" s="108" t="s">
        <v>327</v>
      </c>
      <c r="E7" s="108" t="s">
        <v>327</v>
      </c>
      <c r="F7" s="30">
        <v>62.9</v>
      </c>
      <c r="G7" s="2">
        <v>100</v>
      </c>
    </row>
    <row r="8" spans="1:7" x14ac:dyDescent="0.35">
      <c r="B8" s="3" t="s">
        <v>2</v>
      </c>
      <c r="C8" s="30">
        <v>4.7699999999999996</v>
      </c>
      <c r="D8" s="30">
        <v>77.56</v>
      </c>
      <c r="E8" s="30">
        <v>4.13</v>
      </c>
      <c r="F8" s="30">
        <v>13.55</v>
      </c>
      <c r="G8" s="2">
        <v>100</v>
      </c>
    </row>
    <row r="9" spans="1:7" x14ac:dyDescent="0.35">
      <c r="B9" s="3" t="s">
        <v>3</v>
      </c>
      <c r="C9" s="30">
        <v>10.39</v>
      </c>
      <c r="D9" s="30">
        <v>52.74</v>
      </c>
      <c r="E9" s="30">
        <v>18.78</v>
      </c>
      <c r="F9" s="30">
        <v>18.09</v>
      </c>
      <c r="G9" s="2">
        <v>100</v>
      </c>
    </row>
    <row r="10" spans="1:7" x14ac:dyDescent="0.35">
      <c r="B10" s="3" t="s">
        <v>4</v>
      </c>
      <c r="C10" s="30">
        <v>5.38</v>
      </c>
      <c r="D10" s="30">
        <v>69.849999999999994</v>
      </c>
      <c r="E10" s="30">
        <v>5.54</v>
      </c>
      <c r="F10" s="30">
        <v>19.23</v>
      </c>
      <c r="G10" s="2">
        <v>100</v>
      </c>
    </row>
    <row r="11" spans="1:7" ht="15" thickBot="1" x14ac:dyDescent="0.4">
      <c r="B11" s="6" t="s">
        <v>5</v>
      </c>
      <c r="C11" s="60">
        <v>2.94</v>
      </c>
      <c r="D11" s="60">
        <v>77.8</v>
      </c>
      <c r="E11" s="60">
        <v>1.93</v>
      </c>
      <c r="F11" s="60">
        <v>17.329999999999998</v>
      </c>
      <c r="G11" s="5">
        <v>100</v>
      </c>
    </row>
    <row r="12" spans="1:7" ht="15" thickBot="1" x14ac:dyDescent="0.4">
      <c r="B12" s="6" t="s">
        <v>6</v>
      </c>
      <c r="C12" s="60">
        <v>5.67</v>
      </c>
      <c r="D12" s="60">
        <v>69.91</v>
      </c>
      <c r="E12" s="60">
        <v>7.07</v>
      </c>
      <c r="F12" s="60">
        <v>17.350000000000001</v>
      </c>
      <c r="G12" s="5">
        <v>100</v>
      </c>
    </row>
    <row r="13" spans="1:7" x14ac:dyDescent="0.35">
      <c r="B13" s="28" t="s">
        <v>328</v>
      </c>
    </row>
  </sheetData>
  <mergeCells count="6">
    <mergeCell ref="B4:B6"/>
    <mergeCell ref="C4:G4"/>
    <mergeCell ref="C5:C6"/>
    <mergeCell ref="D5:D6"/>
    <mergeCell ref="F5:F6"/>
    <mergeCell ref="G5:G6"/>
  </mergeCells>
  <pageMargins left="0.7" right="0.7" top="0.75" bottom="0.75" header="0.3" footer="0.3"/>
  <pageSetup scale="81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"/>
  <sheetViews>
    <sheetView zoomScaleNormal="100" workbookViewId="0">
      <selection activeCell="B1" sqref="B1"/>
    </sheetView>
  </sheetViews>
  <sheetFormatPr defaultRowHeight="14.5" x14ac:dyDescent="0.35"/>
  <cols>
    <col min="1" max="1" width="12.08984375" bestFit="1" customWidth="1"/>
    <col min="3" max="3" width="10.81640625" customWidth="1"/>
    <col min="6" max="6" width="10.81640625" customWidth="1"/>
  </cols>
  <sheetData>
    <row r="1" spans="2:7" x14ac:dyDescent="0.35">
      <c r="B1" s="28" t="s">
        <v>528</v>
      </c>
    </row>
    <row r="2" spans="2:7" ht="15" thickBot="1" x14ac:dyDescent="0.4">
      <c r="B2" s="8"/>
    </row>
    <row r="3" spans="2:7" ht="15" thickBot="1" x14ac:dyDescent="0.4">
      <c r="B3" s="283" t="s">
        <v>7</v>
      </c>
      <c r="C3" s="282" t="s">
        <v>329</v>
      </c>
      <c r="D3" s="282"/>
      <c r="E3" s="282"/>
      <c r="F3" s="282"/>
      <c r="G3" s="282"/>
    </row>
    <row r="4" spans="2:7" ht="25" x14ac:dyDescent="0.35">
      <c r="B4" s="296"/>
      <c r="C4" s="65" t="s">
        <v>330</v>
      </c>
      <c r="D4" s="65" t="s">
        <v>331</v>
      </c>
      <c r="E4" s="64" t="s">
        <v>332</v>
      </c>
      <c r="F4" s="104" t="s">
        <v>333</v>
      </c>
      <c r="G4" s="65" t="s">
        <v>11</v>
      </c>
    </row>
    <row r="5" spans="2:7" x14ac:dyDescent="0.35">
      <c r="B5" s="66" t="s">
        <v>1</v>
      </c>
      <c r="C5" s="136">
        <v>100</v>
      </c>
      <c r="D5" s="136" t="s">
        <v>327</v>
      </c>
      <c r="E5" s="136" t="s">
        <v>327</v>
      </c>
      <c r="F5" s="136" t="s">
        <v>327</v>
      </c>
      <c r="G5" s="137">
        <v>100</v>
      </c>
    </row>
    <row r="6" spans="2:7" x14ac:dyDescent="0.35">
      <c r="B6" s="3" t="s">
        <v>2</v>
      </c>
      <c r="C6" s="108">
        <v>71.19</v>
      </c>
      <c r="D6" s="30">
        <v>24.27</v>
      </c>
      <c r="E6" s="30">
        <v>1.97</v>
      </c>
      <c r="F6" s="30">
        <v>2.58</v>
      </c>
      <c r="G6" s="46">
        <v>100</v>
      </c>
    </row>
    <row r="7" spans="2:7" x14ac:dyDescent="0.35">
      <c r="B7" s="3" t="s">
        <v>3</v>
      </c>
      <c r="C7" s="108">
        <v>79.010000000000005</v>
      </c>
      <c r="D7" s="30">
        <v>15.44</v>
      </c>
      <c r="E7" s="30">
        <v>2.4300000000000002</v>
      </c>
      <c r="F7" s="30">
        <v>3.12</v>
      </c>
      <c r="G7" s="46">
        <v>100</v>
      </c>
    </row>
    <row r="8" spans="2:7" x14ac:dyDescent="0.35">
      <c r="B8" s="3" t="s">
        <v>4</v>
      </c>
      <c r="C8" s="108">
        <v>78.239999999999995</v>
      </c>
      <c r="D8" s="30">
        <v>11.25</v>
      </c>
      <c r="E8" s="30">
        <v>4.67</v>
      </c>
      <c r="F8" s="30">
        <v>5.84</v>
      </c>
      <c r="G8" s="46">
        <v>100</v>
      </c>
    </row>
    <row r="9" spans="2:7" x14ac:dyDescent="0.35">
      <c r="B9" s="69" t="s">
        <v>5</v>
      </c>
      <c r="C9" s="138">
        <v>80.41</v>
      </c>
      <c r="D9" s="139">
        <v>18</v>
      </c>
      <c r="E9" s="139">
        <v>1.59</v>
      </c>
      <c r="F9" s="139">
        <v>0</v>
      </c>
      <c r="G9" s="140">
        <v>100</v>
      </c>
    </row>
    <row r="10" spans="2:7" ht="15" thickBot="1" x14ac:dyDescent="0.4">
      <c r="B10" s="6" t="s">
        <v>6</v>
      </c>
      <c r="C10" s="60">
        <v>77.13</v>
      </c>
      <c r="D10" s="109">
        <v>17.100000000000001</v>
      </c>
      <c r="E10" s="60">
        <v>2.75</v>
      </c>
      <c r="F10" s="60">
        <v>3.02</v>
      </c>
      <c r="G10" s="47">
        <v>100</v>
      </c>
    </row>
    <row r="11" spans="2:7" x14ac:dyDescent="0.35">
      <c r="B11" s="28" t="s">
        <v>98</v>
      </c>
    </row>
  </sheetData>
  <mergeCells count="2">
    <mergeCell ref="B3:B4"/>
    <mergeCell ref="C3:G3"/>
  </mergeCells>
  <pageMargins left="0.7" right="0.7" top="0.75" bottom="0.75" header="0.3" footer="0.3"/>
  <pageSetup scale="7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Normal="100" workbookViewId="0">
      <selection activeCell="B1" sqref="B1"/>
    </sheetView>
  </sheetViews>
  <sheetFormatPr defaultRowHeight="14.5" x14ac:dyDescent="0.35"/>
  <cols>
    <col min="2" max="2" width="32.81640625" customWidth="1"/>
  </cols>
  <sheetData>
    <row r="1" spans="2:8" x14ac:dyDescent="0.35">
      <c r="B1" s="28" t="s">
        <v>548</v>
      </c>
      <c r="C1" s="28"/>
      <c r="D1" s="28"/>
      <c r="E1" s="28"/>
      <c r="F1" s="28"/>
      <c r="G1" s="28"/>
      <c r="H1" s="28"/>
    </row>
    <row r="2" spans="2:8" x14ac:dyDescent="0.35">
      <c r="B2" s="202"/>
      <c r="C2" s="320" t="s">
        <v>7</v>
      </c>
      <c r="D2" s="320"/>
      <c r="E2" s="320"/>
      <c r="F2" s="320"/>
      <c r="G2" s="320"/>
      <c r="H2" s="320"/>
    </row>
    <row r="3" spans="2:8" x14ac:dyDescent="0.35">
      <c r="B3" s="197" t="s">
        <v>470</v>
      </c>
      <c r="C3" s="197" t="s">
        <v>1</v>
      </c>
      <c r="D3" s="197" t="s">
        <v>2</v>
      </c>
      <c r="E3" s="197" t="s">
        <v>3</v>
      </c>
      <c r="F3" s="197" t="s">
        <v>4</v>
      </c>
      <c r="G3" s="197" t="s">
        <v>5</v>
      </c>
      <c r="H3" s="197" t="s">
        <v>6</v>
      </c>
    </row>
    <row r="4" spans="2:8" ht="28" x14ac:dyDescent="0.35">
      <c r="B4" s="242" t="s">
        <v>471</v>
      </c>
      <c r="C4" s="151">
        <v>34.42564607233853</v>
      </c>
      <c r="D4" s="151">
        <v>36.2264361802102</v>
      </c>
      <c r="E4" s="151">
        <v>17.937751794345655</v>
      </c>
      <c r="F4" s="151">
        <v>26.346963748151374</v>
      </c>
      <c r="G4" s="151">
        <v>12.128514942366419</v>
      </c>
      <c r="H4" s="151">
        <v>22.950207770568316</v>
      </c>
    </row>
    <row r="5" spans="2:8" x14ac:dyDescent="0.35">
      <c r="B5" s="241" t="s">
        <v>472</v>
      </c>
      <c r="C5" s="151">
        <v>43.109775003707249</v>
      </c>
      <c r="D5" s="151">
        <v>34.042639655794247</v>
      </c>
      <c r="E5" s="151">
        <v>25.15179523011405</v>
      </c>
      <c r="F5" s="151">
        <v>17.927035866483493</v>
      </c>
      <c r="G5" s="151">
        <v>22.300283019423016</v>
      </c>
      <c r="H5" s="151">
        <v>25.657129705055169</v>
      </c>
    </row>
    <row r="6" spans="2:8" x14ac:dyDescent="0.35">
      <c r="B6" s="241" t="s">
        <v>476</v>
      </c>
      <c r="C6" s="151">
        <v>16.051011741867644</v>
      </c>
      <c r="D6" s="151">
        <v>13.526991399935994</v>
      </c>
      <c r="E6" s="151">
        <v>8.8872182446147523</v>
      </c>
      <c r="F6" s="151">
        <v>7.1982953848771709</v>
      </c>
      <c r="G6" s="151">
        <v>8.4028672633022072</v>
      </c>
      <c r="H6" s="151">
        <v>9.814189713307643</v>
      </c>
    </row>
    <row r="7" spans="2:8" x14ac:dyDescent="0.35">
      <c r="B7" s="241" t="s">
        <v>473</v>
      </c>
      <c r="C7" s="151">
        <v>0</v>
      </c>
      <c r="D7" s="151">
        <v>0.79569979867146878</v>
      </c>
      <c r="E7" s="151">
        <v>0.51621655087627749</v>
      </c>
      <c r="F7" s="151">
        <v>0.21753086049031456</v>
      </c>
      <c r="G7" s="151">
        <v>4.3735326825651795</v>
      </c>
      <c r="H7" s="151">
        <v>1.7428785381547156</v>
      </c>
    </row>
    <row r="8" spans="2:8" x14ac:dyDescent="0.35">
      <c r="B8" s="241" t="s">
        <v>474</v>
      </c>
      <c r="C8" s="151">
        <v>22.828859919923431</v>
      </c>
      <c r="D8" s="151">
        <v>21.29070383709491</v>
      </c>
      <c r="E8" s="151">
        <v>22.911240143812989</v>
      </c>
      <c r="F8" s="151">
        <v>20.354285685687188</v>
      </c>
      <c r="G8" s="151">
        <v>1.638335304466529</v>
      </c>
      <c r="H8" s="151">
        <v>15.296248459608039</v>
      </c>
    </row>
    <row r="9" spans="2:8" x14ac:dyDescent="0.35">
      <c r="B9" s="241" t="s">
        <v>477</v>
      </c>
      <c r="C9" s="151">
        <v>9.9979509025465436</v>
      </c>
      <c r="D9" s="151">
        <v>5.699375356642741</v>
      </c>
      <c r="E9" s="151">
        <v>6.4259022584653751</v>
      </c>
      <c r="F9" s="151">
        <v>3.1746079410241204</v>
      </c>
      <c r="G9" s="151">
        <v>3.4061917118262106</v>
      </c>
      <c r="H9" s="151">
        <v>4.7361871819938655</v>
      </c>
    </row>
    <row r="10" spans="2:8" x14ac:dyDescent="0.35">
      <c r="B10" s="247" t="s">
        <v>475</v>
      </c>
      <c r="C10" s="196">
        <v>21.18391997735208</v>
      </c>
      <c r="D10" s="196">
        <v>36.740171053054894</v>
      </c>
      <c r="E10" s="196">
        <v>47.278741592114166</v>
      </c>
      <c r="F10" s="196">
        <v>52.232240047444954</v>
      </c>
      <c r="G10" s="196">
        <v>63.545068342424081</v>
      </c>
      <c r="H10" s="196">
        <v>49.985944864040292</v>
      </c>
    </row>
  </sheetData>
  <mergeCells count="1">
    <mergeCell ref="C2:H2"/>
  </mergeCells>
  <pageMargins left="0.7" right="0.7" top="0.75" bottom="0.75" header="0.3" footer="0.3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zoomScaleNormal="100" workbookViewId="0">
      <selection activeCell="J14" sqref="J14"/>
    </sheetView>
  </sheetViews>
  <sheetFormatPr defaultRowHeight="14.5" x14ac:dyDescent="0.35"/>
  <cols>
    <col min="1" max="1" width="12.08984375" bestFit="1" customWidth="1"/>
    <col min="3" max="3" width="18.1796875" bestFit="1" customWidth="1"/>
    <col min="4" max="4" width="23.453125" customWidth="1"/>
    <col min="5" max="5" width="25.26953125" customWidth="1"/>
    <col min="6" max="6" width="17.1796875" customWidth="1"/>
    <col min="10" max="10" width="11.26953125" bestFit="1" customWidth="1"/>
  </cols>
  <sheetData>
    <row r="1" spans="1:13" x14ac:dyDescent="0.35">
      <c r="A1" s="38"/>
    </row>
    <row r="2" spans="1:13" x14ac:dyDescent="0.35">
      <c r="B2" s="28" t="s">
        <v>558</v>
      </c>
    </row>
    <row r="3" spans="1:13" ht="15" thickBot="1" x14ac:dyDescent="0.4"/>
    <row r="4" spans="1:13" ht="15" thickBot="1" x14ac:dyDescent="0.4">
      <c r="C4" s="276" t="s">
        <v>7</v>
      </c>
      <c r="D4" s="279"/>
      <c r="E4" s="279"/>
      <c r="F4" s="279"/>
    </row>
    <row r="5" spans="1:13" ht="32.5" customHeight="1" thickBot="1" x14ac:dyDescent="0.4">
      <c r="C5" s="277"/>
      <c r="D5" s="280" t="s">
        <v>100</v>
      </c>
      <c r="E5" s="281"/>
      <c r="F5" s="271" t="s">
        <v>99</v>
      </c>
    </row>
    <row r="6" spans="1:13" ht="15" customHeight="1" x14ac:dyDescent="0.35">
      <c r="C6" s="277"/>
      <c r="D6" s="274" t="s">
        <v>101</v>
      </c>
      <c r="E6" s="274" t="s">
        <v>102</v>
      </c>
      <c r="F6" s="272"/>
    </row>
    <row r="7" spans="1:13" ht="15" thickBot="1" x14ac:dyDescent="0.4">
      <c r="C7" s="278"/>
      <c r="D7" s="275"/>
      <c r="E7" s="275" t="s">
        <v>103</v>
      </c>
      <c r="F7" s="273"/>
    </row>
    <row r="8" spans="1:13" ht="15" thickBot="1" x14ac:dyDescent="0.4">
      <c r="C8" s="6" t="s">
        <v>6</v>
      </c>
      <c r="D8" s="172">
        <v>88.37</v>
      </c>
      <c r="E8" s="33">
        <v>11.63</v>
      </c>
      <c r="F8" s="10">
        <v>2163.5801000000001</v>
      </c>
    </row>
    <row r="9" spans="1:13" x14ac:dyDescent="0.35">
      <c r="C9" s="3" t="s">
        <v>1</v>
      </c>
      <c r="D9" s="173">
        <v>94.91</v>
      </c>
      <c r="E9" s="32">
        <v>5.09</v>
      </c>
      <c r="F9" s="168">
        <v>37.089480000000002</v>
      </c>
    </row>
    <row r="10" spans="1:13" x14ac:dyDescent="0.35">
      <c r="C10" s="3" t="s">
        <v>2</v>
      </c>
      <c r="D10" s="173">
        <v>91.08</v>
      </c>
      <c r="E10" s="32">
        <v>8.92</v>
      </c>
      <c r="F10" s="73">
        <v>590.49840000000006</v>
      </c>
      <c r="J10" s="39"/>
      <c r="K10" s="40"/>
      <c r="L10" s="40"/>
      <c r="M10" s="40"/>
    </row>
    <row r="11" spans="1:13" x14ac:dyDescent="0.35">
      <c r="C11" s="3" t="s">
        <v>3</v>
      </c>
      <c r="D11" s="173">
        <v>86.13</v>
      </c>
      <c r="E11" s="32">
        <v>13.87</v>
      </c>
      <c r="F11" s="73">
        <v>454.19109999999995</v>
      </c>
      <c r="I11" s="39"/>
      <c r="J11" s="39"/>
      <c r="K11" s="40"/>
      <c r="L11" s="40"/>
    </row>
    <row r="12" spans="1:13" x14ac:dyDescent="0.35">
      <c r="C12" s="3" t="s">
        <v>4</v>
      </c>
      <c r="D12" s="173">
        <v>80.239999999999995</v>
      </c>
      <c r="E12" s="32">
        <v>19.760000000000002</v>
      </c>
      <c r="F12" s="73">
        <v>400.14400000000001</v>
      </c>
      <c r="J12" s="40"/>
      <c r="K12" s="40"/>
      <c r="L12" s="40"/>
    </row>
    <row r="13" spans="1:13" ht="15" thickBot="1" x14ac:dyDescent="0.4">
      <c r="C13" s="6" t="s">
        <v>5</v>
      </c>
      <c r="D13" s="172">
        <v>91.94</v>
      </c>
      <c r="E13" s="33">
        <v>8.06</v>
      </c>
      <c r="F13" s="58">
        <v>681.65700000000004</v>
      </c>
      <c r="J13" s="40"/>
      <c r="K13" s="40"/>
      <c r="L13" s="40"/>
    </row>
    <row r="14" spans="1:13" x14ac:dyDescent="0.35">
      <c r="C14" s="170" t="s">
        <v>9</v>
      </c>
      <c r="D14" s="170"/>
      <c r="E14" s="170"/>
      <c r="F14" s="170"/>
      <c r="J14" s="39"/>
      <c r="K14" s="39"/>
      <c r="L14" s="40"/>
    </row>
    <row r="15" spans="1:13" x14ac:dyDescent="0.35">
      <c r="C15" s="169" t="s">
        <v>104</v>
      </c>
      <c r="D15" s="169">
        <v>87.97</v>
      </c>
      <c r="E15" s="169">
        <v>12.06</v>
      </c>
      <c r="F15" s="171">
        <v>1607.4028999999998</v>
      </c>
      <c r="L15" s="40"/>
    </row>
    <row r="16" spans="1:13" ht="15" thickBot="1" x14ac:dyDescent="0.4">
      <c r="C16" s="158" t="s">
        <v>105</v>
      </c>
      <c r="D16" s="161">
        <v>89.53</v>
      </c>
      <c r="E16" s="161">
        <v>10.38</v>
      </c>
      <c r="F16" s="167">
        <v>556.1771</v>
      </c>
      <c r="K16" s="39"/>
      <c r="L16" s="40"/>
    </row>
    <row r="18" spans="3:3" x14ac:dyDescent="0.35">
      <c r="C18" t="s">
        <v>98</v>
      </c>
    </row>
  </sheetData>
  <mergeCells count="6">
    <mergeCell ref="F5:F7"/>
    <mergeCell ref="D6:D7"/>
    <mergeCell ref="E6:E7"/>
    <mergeCell ref="C4:C7"/>
    <mergeCell ref="D4:F4"/>
    <mergeCell ref="D5:E5"/>
  </mergeCells>
  <pageMargins left="0.7" right="0.7" top="0.75" bottom="0.75" header="0.3" footer="0.3"/>
  <pageSetup scale="7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zoomScaleNormal="100" workbookViewId="0">
      <selection activeCell="B1" sqref="B1"/>
    </sheetView>
  </sheetViews>
  <sheetFormatPr defaultRowHeight="14.5" x14ac:dyDescent="0.35"/>
  <cols>
    <col min="1" max="1" width="8.81640625" customWidth="1"/>
    <col min="2" max="2" width="10.90625" customWidth="1"/>
    <col min="3" max="3" width="10.81640625" customWidth="1"/>
    <col min="4" max="4" width="20.6328125" customWidth="1"/>
    <col min="10" max="10" width="10.453125" customWidth="1"/>
    <col min="12" max="12" width="9.81640625" bestFit="1" customWidth="1"/>
  </cols>
  <sheetData>
    <row r="1" spans="2:12" x14ac:dyDescent="0.35">
      <c r="B1" s="28" t="s">
        <v>529</v>
      </c>
      <c r="C1" s="28"/>
      <c r="D1" s="28"/>
    </row>
    <row r="2" spans="2:12" ht="15" thickBot="1" x14ac:dyDescent="0.4">
      <c r="B2" s="28"/>
      <c r="C2" s="28"/>
      <c r="D2" s="28"/>
    </row>
    <row r="3" spans="2:12" ht="63.5" customHeight="1" thickBot="1" x14ac:dyDescent="0.4">
      <c r="B3" s="279" t="s">
        <v>465</v>
      </c>
      <c r="C3" s="279"/>
      <c r="D3" s="279"/>
    </row>
    <row r="4" spans="2:12" ht="25.5" thickBot="1" x14ac:dyDescent="0.4">
      <c r="B4" s="6"/>
      <c r="C4" s="55" t="s">
        <v>222</v>
      </c>
      <c r="D4" s="55" t="s">
        <v>118</v>
      </c>
      <c r="G4" s="8"/>
    </row>
    <row r="5" spans="2:12" ht="15" customHeight="1" thickBot="1" x14ac:dyDescent="0.4">
      <c r="B5" s="6" t="s">
        <v>6</v>
      </c>
      <c r="C5" s="60">
        <v>34.75</v>
      </c>
      <c r="D5" s="110">
        <v>2163.5801000000001</v>
      </c>
      <c r="G5" s="277"/>
      <c r="H5" s="297"/>
      <c r="I5" s="297"/>
      <c r="J5" s="40"/>
      <c r="K5" s="40"/>
    </row>
    <row r="6" spans="2:12" x14ac:dyDescent="0.35">
      <c r="B6" s="3" t="s">
        <v>7</v>
      </c>
      <c r="C6" s="112"/>
      <c r="D6" s="26"/>
      <c r="G6" s="277"/>
      <c r="H6" s="104"/>
      <c r="I6" s="104"/>
      <c r="J6" s="40"/>
    </row>
    <row r="7" spans="2:12" x14ac:dyDescent="0.35">
      <c r="B7" s="114" t="s">
        <v>1</v>
      </c>
      <c r="C7" s="151">
        <v>31.06</v>
      </c>
      <c r="D7" s="205">
        <v>37.089480000000002</v>
      </c>
      <c r="G7" s="2"/>
      <c r="H7" s="2"/>
      <c r="I7" s="2"/>
    </row>
    <row r="8" spans="2:12" x14ac:dyDescent="0.35">
      <c r="B8" s="114" t="s">
        <v>2</v>
      </c>
      <c r="C8" s="151">
        <v>39.03</v>
      </c>
      <c r="D8" s="205">
        <v>590.49840000000006</v>
      </c>
      <c r="L8" s="40"/>
    </row>
    <row r="9" spans="2:12" x14ac:dyDescent="0.35">
      <c r="B9" s="114" t="s">
        <v>3</v>
      </c>
      <c r="C9" s="151">
        <v>36.28</v>
      </c>
      <c r="D9" s="205">
        <v>454.19109999999995</v>
      </c>
      <c r="G9" s="114"/>
      <c r="H9" s="2"/>
      <c r="I9" s="2"/>
      <c r="J9" s="40"/>
    </row>
    <row r="10" spans="2:12" x14ac:dyDescent="0.35">
      <c r="B10" s="114" t="s">
        <v>4</v>
      </c>
      <c r="C10" s="151">
        <v>27.77</v>
      </c>
      <c r="D10" s="205">
        <v>400.14400000000001</v>
      </c>
      <c r="G10" s="114"/>
      <c r="H10" s="2"/>
      <c r="I10" s="2"/>
      <c r="J10" s="40"/>
    </row>
    <row r="11" spans="2:12" ht="15" thickBot="1" x14ac:dyDescent="0.4">
      <c r="B11" s="115" t="s">
        <v>5</v>
      </c>
      <c r="C11" s="60">
        <v>34.33</v>
      </c>
      <c r="D11" s="111">
        <v>681.65700000000004</v>
      </c>
      <c r="G11" s="114"/>
      <c r="H11" s="32"/>
      <c r="I11" s="2"/>
    </row>
    <row r="12" spans="2:12" ht="15" thickBot="1" x14ac:dyDescent="0.4">
      <c r="B12" s="6" t="s">
        <v>235</v>
      </c>
      <c r="C12" s="5"/>
      <c r="D12" s="109"/>
      <c r="G12" s="114"/>
      <c r="H12" s="2"/>
      <c r="I12" s="2"/>
    </row>
    <row r="13" spans="2:12" x14ac:dyDescent="0.35">
      <c r="B13" s="114" t="s">
        <v>33</v>
      </c>
      <c r="C13" s="30">
        <v>38.03</v>
      </c>
      <c r="D13" s="205">
        <v>1607.4028999999998</v>
      </c>
      <c r="G13" s="114"/>
      <c r="H13" s="2"/>
      <c r="I13" s="2"/>
    </row>
    <row r="14" spans="2:12" ht="15" thickBot="1" x14ac:dyDescent="0.4">
      <c r="B14" s="115" t="s">
        <v>38</v>
      </c>
      <c r="C14" s="60">
        <v>25.28</v>
      </c>
      <c r="D14" s="111">
        <v>556.1771</v>
      </c>
      <c r="G14" s="277"/>
      <c r="H14" s="277"/>
      <c r="I14" s="277"/>
      <c r="J14" s="277"/>
      <c r="K14" s="277"/>
    </row>
    <row r="15" spans="2:12" x14ac:dyDescent="0.35">
      <c r="B15" s="28" t="s">
        <v>98</v>
      </c>
      <c r="G15" s="114"/>
      <c r="H15" s="2"/>
      <c r="I15" s="12"/>
    </row>
    <row r="16" spans="2:12" x14ac:dyDescent="0.35">
      <c r="G16" s="114"/>
      <c r="H16" s="2"/>
      <c r="I16" s="2"/>
    </row>
    <row r="18" spans="8:8" x14ac:dyDescent="0.35">
      <c r="H18" s="39"/>
    </row>
  </sheetData>
  <mergeCells count="4">
    <mergeCell ref="G5:G6"/>
    <mergeCell ref="H5:I5"/>
    <mergeCell ref="G14:K14"/>
    <mergeCell ref="B3:D3"/>
  </mergeCells>
  <pageMargins left="0.7" right="0.7" top="0.75" bottom="0.75" header="0.3" footer="0.3"/>
  <pageSetup scale="6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5"/>
  <sheetViews>
    <sheetView zoomScaleNormal="100" workbookViewId="0">
      <selection activeCell="B1" sqref="B1"/>
    </sheetView>
  </sheetViews>
  <sheetFormatPr defaultRowHeight="14.5" x14ac:dyDescent="0.35"/>
  <cols>
    <col min="2" max="2" width="9.81640625" customWidth="1"/>
    <col min="3" max="3" width="10.6328125" customWidth="1"/>
    <col min="4" max="4" width="20.90625" customWidth="1"/>
    <col min="9" max="9" width="10.36328125" customWidth="1"/>
    <col min="12" max="12" width="9.81640625" bestFit="1" customWidth="1"/>
    <col min="17" max="18" width="9.81640625" bestFit="1" customWidth="1"/>
  </cols>
  <sheetData>
    <row r="1" spans="2:18" x14ac:dyDescent="0.35">
      <c r="B1" s="28" t="s">
        <v>530</v>
      </c>
      <c r="C1" s="28"/>
      <c r="D1" s="28"/>
    </row>
    <row r="2" spans="2:18" ht="15" thickBot="1" x14ac:dyDescent="0.4">
      <c r="B2" s="28"/>
      <c r="C2" s="28"/>
      <c r="D2" s="28"/>
    </row>
    <row r="3" spans="2:18" ht="59.5" customHeight="1" thickBot="1" x14ac:dyDescent="0.4">
      <c r="B3" s="279" t="s">
        <v>464</v>
      </c>
      <c r="C3" s="279"/>
      <c r="D3" s="279"/>
    </row>
    <row r="4" spans="2:18" ht="25.5" thickBot="1" x14ac:dyDescent="0.4">
      <c r="B4" s="6"/>
      <c r="C4" s="55" t="s">
        <v>222</v>
      </c>
      <c r="D4" s="55" t="s">
        <v>118</v>
      </c>
    </row>
    <row r="5" spans="2:18" ht="15" thickBot="1" x14ac:dyDescent="0.4">
      <c r="B5" s="6" t="s">
        <v>6</v>
      </c>
      <c r="C5" s="60">
        <v>24.26</v>
      </c>
      <c r="D5" s="110">
        <v>2163.5801000000001</v>
      </c>
      <c r="I5" s="113"/>
      <c r="J5" s="39"/>
      <c r="K5" s="39"/>
      <c r="L5" s="40"/>
      <c r="M5" s="40"/>
    </row>
    <row r="6" spans="2:18" x14ac:dyDescent="0.35">
      <c r="B6" s="3" t="s">
        <v>7</v>
      </c>
      <c r="C6" s="112"/>
      <c r="D6" s="112"/>
      <c r="J6" s="39"/>
      <c r="K6" s="39"/>
      <c r="L6" s="40"/>
      <c r="P6" s="40"/>
      <c r="Q6" s="39"/>
      <c r="R6" s="42"/>
    </row>
    <row r="7" spans="2:18" x14ac:dyDescent="0.35">
      <c r="B7" s="114" t="s">
        <v>1</v>
      </c>
      <c r="C7" s="236">
        <v>18.64</v>
      </c>
      <c r="D7" s="228">
        <v>590.49840000000006</v>
      </c>
      <c r="G7" s="39"/>
      <c r="I7" s="40"/>
      <c r="J7" s="40"/>
      <c r="K7" s="39"/>
      <c r="L7" s="40"/>
      <c r="P7" s="39"/>
      <c r="Q7" s="39"/>
      <c r="R7" s="42"/>
    </row>
    <row r="8" spans="2:18" x14ac:dyDescent="0.35">
      <c r="B8" s="114" t="s">
        <v>2</v>
      </c>
      <c r="C8" s="236">
        <v>27.81</v>
      </c>
      <c r="D8" s="228">
        <v>454.19109999999995</v>
      </c>
      <c r="G8" s="39"/>
      <c r="H8" s="39"/>
      <c r="I8" s="40"/>
      <c r="J8" s="39"/>
      <c r="K8" s="39"/>
      <c r="L8" s="40"/>
      <c r="P8" s="39"/>
      <c r="Q8" s="39"/>
      <c r="R8" s="42"/>
    </row>
    <row r="9" spans="2:18" x14ac:dyDescent="0.35">
      <c r="B9" s="114" t="s">
        <v>3</v>
      </c>
      <c r="C9" s="236">
        <v>23.57</v>
      </c>
      <c r="D9" s="228">
        <v>400.14400000000001</v>
      </c>
      <c r="I9" s="40"/>
      <c r="J9" s="40"/>
      <c r="K9" s="39"/>
      <c r="L9" s="40"/>
      <c r="P9" s="39"/>
      <c r="Q9" s="39"/>
      <c r="R9" s="42"/>
    </row>
    <row r="10" spans="2:18" x14ac:dyDescent="0.35">
      <c r="B10" s="114" t="s">
        <v>4</v>
      </c>
      <c r="C10" s="236">
        <v>19.399999999999999</v>
      </c>
      <c r="D10" s="228">
        <v>681.65700000000004</v>
      </c>
      <c r="G10" s="39"/>
      <c r="I10" s="40"/>
      <c r="J10" s="39"/>
      <c r="L10" s="40"/>
      <c r="P10" s="39"/>
      <c r="R10" s="42"/>
    </row>
    <row r="11" spans="2:18" ht="15" thickBot="1" x14ac:dyDescent="0.4">
      <c r="B11" s="115" t="s">
        <v>5</v>
      </c>
      <c r="C11" s="60">
        <v>24.81</v>
      </c>
      <c r="D11" s="111">
        <v>1065</v>
      </c>
      <c r="P11" s="39"/>
      <c r="Q11" s="40"/>
      <c r="R11" s="42"/>
    </row>
    <row r="12" spans="2:18" ht="15" thickBot="1" x14ac:dyDescent="0.4">
      <c r="B12" s="6" t="s">
        <v>235</v>
      </c>
      <c r="C12" s="5"/>
      <c r="D12" s="5"/>
      <c r="P12" s="39"/>
      <c r="Q12" s="39"/>
      <c r="R12" s="42"/>
    </row>
    <row r="13" spans="2:18" x14ac:dyDescent="0.35">
      <c r="B13" s="114" t="s">
        <v>33</v>
      </c>
      <c r="C13" s="236">
        <v>27.53</v>
      </c>
      <c r="D13" s="228">
        <v>1607.4028999999998</v>
      </c>
    </row>
    <row r="14" spans="2:18" ht="15" thickBot="1" x14ac:dyDescent="0.4">
      <c r="B14" s="115" t="s">
        <v>38</v>
      </c>
      <c r="C14" s="60">
        <v>14.82</v>
      </c>
      <c r="D14" s="111">
        <v>556.1771</v>
      </c>
    </row>
    <row r="15" spans="2:18" x14ac:dyDescent="0.35">
      <c r="B15" s="28" t="s">
        <v>98</v>
      </c>
      <c r="P15" s="39"/>
    </row>
  </sheetData>
  <mergeCells count="1">
    <mergeCell ref="B3:D3"/>
  </mergeCells>
  <pageMargins left="0.7" right="0.7" top="0.75" bottom="0.75" header="0.3" footer="0.3"/>
  <pageSetup scale="68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Normal="100" workbookViewId="0">
      <selection activeCell="B17" sqref="B17"/>
    </sheetView>
  </sheetViews>
  <sheetFormatPr defaultRowHeight="14.5" x14ac:dyDescent="0.35"/>
  <cols>
    <col min="2" max="2" width="80.6328125" customWidth="1"/>
  </cols>
  <sheetData>
    <row r="1" spans="1:8" x14ac:dyDescent="0.35">
      <c r="B1" t="s">
        <v>531</v>
      </c>
    </row>
    <row r="2" spans="1:8" ht="15" thickBot="1" x14ac:dyDescent="0.4">
      <c r="B2" s="8"/>
    </row>
    <row r="3" spans="1:8" ht="15" thickBot="1" x14ac:dyDescent="0.4">
      <c r="B3" s="321" t="s">
        <v>236</v>
      </c>
      <c r="C3" s="282" t="s">
        <v>77</v>
      </c>
      <c r="D3" s="282"/>
      <c r="E3" s="282"/>
      <c r="F3" s="282"/>
      <c r="G3" s="282"/>
      <c r="H3" s="311" t="s">
        <v>6</v>
      </c>
    </row>
    <row r="4" spans="1:8" ht="15" thickBot="1" x14ac:dyDescent="0.4">
      <c r="B4" s="322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312"/>
    </row>
    <row r="5" spans="1:8" ht="29" x14ac:dyDescent="0.35">
      <c r="B5" s="116" t="s">
        <v>237</v>
      </c>
      <c r="C5" s="41">
        <v>35</v>
      </c>
      <c r="D5" s="41">
        <v>39.619999999999997</v>
      </c>
      <c r="E5" s="41">
        <v>46.64</v>
      </c>
      <c r="F5" s="41">
        <v>39.549999999999997</v>
      </c>
      <c r="G5" s="41">
        <v>43.99</v>
      </c>
      <c r="H5" s="44">
        <v>42.39</v>
      </c>
    </row>
    <row r="6" spans="1:8" ht="29" x14ac:dyDescent="0.35">
      <c r="B6" s="116" t="s">
        <v>238</v>
      </c>
      <c r="C6" s="41">
        <v>47.54</v>
      </c>
      <c r="D6" s="41">
        <v>39.159999999999997</v>
      </c>
      <c r="E6" s="41">
        <v>36.799999999999997</v>
      </c>
      <c r="F6" s="41">
        <v>41.65</v>
      </c>
      <c r="G6" s="41">
        <v>40.75</v>
      </c>
      <c r="H6" s="44">
        <v>39.630000000000003</v>
      </c>
    </row>
    <row r="7" spans="1:8" ht="29" x14ac:dyDescent="0.35">
      <c r="B7" s="116" t="s">
        <v>239</v>
      </c>
      <c r="C7" s="41">
        <v>0</v>
      </c>
      <c r="D7" s="41">
        <v>0.82</v>
      </c>
      <c r="E7" s="41">
        <v>1.22</v>
      </c>
      <c r="F7" s="41">
        <v>1.1499999999999999</v>
      </c>
      <c r="G7" s="41">
        <v>1.45</v>
      </c>
      <c r="H7" s="44">
        <v>1.1399999999999999</v>
      </c>
    </row>
    <row r="8" spans="1:8" x14ac:dyDescent="0.35">
      <c r="B8" s="116" t="s">
        <v>240</v>
      </c>
      <c r="C8" s="41">
        <v>9.39</v>
      </c>
      <c r="D8" s="41">
        <v>8.4499999999999993</v>
      </c>
      <c r="E8" s="41">
        <v>6.78</v>
      </c>
      <c r="F8" s="41">
        <v>9.89</v>
      </c>
      <c r="G8" s="41">
        <v>6.37</v>
      </c>
      <c r="H8" s="44">
        <v>7.66</v>
      </c>
    </row>
    <row r="9" spans="1:8" x14ac:dyDescent="0.35">
      <c r="B9" s="116" t="s">
        <v>241</v>
      </c>
      <c r="C9" s="41">
        <v>0</v>
      </c>
      <c r="D9" s="41">
        <v>1.63</v>
      </c>
      <c r="E9" s="41">
        <v>2.4900000000000002</v>
      </c>
      <c r="F9" s="41">
        <v>0.98</v>
      </c>
      <c r="G9" s="41">
        <v>1.3</v>
      </c>
      <c r="H9" s="44">
        <v>1.59</v>
      </c>
    </row>
    <row r="10" spans="1:8" x14ac:dyDescent="0.35">
      <c r="B10" s="116" t="s">
        <v>242</v>
      </c>
      <c r="C10" s="41">
        <v>0</v>
      </c>
      <c r="D10" s="41">
        <v>0.19</v>
      </c>
      <c r="E10" s="41">
        <v>0.37</v>
      </c>
      <c r="F10" s="41">
        <v>0</v>
      </c>
      <c r="G10" s="41">
        <v>0.35</v>
      </c>
      <c r="H10" s="44">
        <v>0.25</v>
      </c>
    </row>
    <row r="11" spans="1:8" x14ac:dyDescent="0.35">
      <c r="B11" s="116" t="s">
        <v>243</v>
      </c>
      <c r="C11" s="41">
        <v>0</v>
      </c>
      <c r="D11" s="41">
        <v>2.21</v>
      </c>
      <c r="E11" s="41">
        <v>2.56</v>
      </c>
      <c r="F11" s="41">
        <v>1.82</v>
      </c>
      <c r="G11" s="41">
        <v>3.13</v>
      </c>
      <c r="H11" s="44">
        <v>2.5</v>
      </c>
    </row>
    <row r="12" spans="1:8" x14ac:dyDescent="0.35">
      <c r="B12" s="116" t="s">
        <v>244</v>
      </c>
      <c r="C12" s="41">
        <v>0</v>
      </c>
      <c r="D12" s="41">
        <v>7.27</v>
      </c>
      <c r="E12" s="41">
        <v>2.92</v>
      </c>
      <c r="F12" s="41">
        <v>4.59</v>
      </c>
      <c r="G12" s="41">
        <v>2.5299999999999998</v>
      </c>
      <c r="H12" s="44">
        <v>4.43</v>
      </c>
    </row>
    <row r="13" spans="1:8" x14ac:dyDescent="0.35">
      <c r="A13" s="62"/>
      <c r="B13" s="117" t="s">
        <v>245</v>
      </c>
      <c r="C13" s="118">
        <v>8.07</v>
      </c>
      <c r="D13" s="118">
        <v>0.65</v>
      </c>
      <c r="E13" s="118">
        <v>0.22</v>
      </c>
      <c r="F13" s="118">
        <v>0.35</v>
      </c>
      <c r="G13" s="118">
        <v>0.13</v>
      </c>
      <c r="H13" s="119">
        <v>0.4</v>
      </c>
    </row>
    <row r="14" spans="1:8" x14ac:dyDescent="0.35">
      <c r="A14" s="28" t="s">
        <v>98</v>
      </c>
    </row>
  </sheetData>
  <mergeCells count="3">
    <mergeCell ref="B3:B4"/>
    <mergeCell ref="C3:G3"/>
    <mergeCell ref="H3:H4"/>
  </mergeCells>
  <pageMargins left="0.7" right="0.7" top="0.75" bottom="0.75" header="0.3" footer="0.3"/>
  <pageSetup scale="63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opLeftCell="B1" zoomScaleNormal="100" workbookViewId="0">
      <selection activeCell="B1" sqref="B1"/>
    </sheetView>
  </sheetViews>
  <sheetFormatPr defaultRowHeight="14.5" x14ac:dyDescent="0.35"/>
  <cols>
    <col min="2" max="2" width="86.1796875" customWidth="1"/>
  </cols>
  <sheetData>
    <row r="1" spans="2:8" x14ac:dyDescent="0.35">
      <c r="B1" s="28" t="s">
        <v>532</v>
      </c>
      <c r="C1" s="28"/>
      <c r="D1" s="28"/>
      <c r="E1" s="28"/>
      <c r="F1" s="28"/>
      <c r="G1" s="28"/>
      <c r="H1" s="28"/>
    </row>
    <row r="2" spans="2:8" ht="15" thickBot="1" x14ac:dyDescent="0.4">
      <c r="B2" s="8"/>
      <c r="C2" s="28"/>
      <c r="D2" s="28"/>
      <c r="E2" s="28"/>
      <c r="F2" s="28"/>
      <c r="G2" s="28"/>
      <c r="H2" s="28"/>
    </row>
    <row r="3" spans="2:8" ht="15" thickBot="1" x14ac:dyDescent="0.4">
      <c r="B3" s="321" t="s">
        <v>246</v>
      </c>
      <c r="C3" s="282" t="s">
        <v>77</v>
      </c>
      <c r="D3" s="282"/>
      <c r="E3" s="282"/>
      <c r="F3" s="282"/>
      <c r="G3" s="282"/>
      <c r="H3" s="311" t="s">
        <v>6</v>
      </c>
    </row>
    <row r="4" spans="2:8" ht="15" thickBot="1" x14ac:dyDescent="0.4">
      <c r="B4" s="322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312"/>
    </row>
    <row r="5" spans="2:8" x14ac:dyDescent="0.35">
      <c r="B5" s="246" t="s">
        <v>247</v>
      </c>
      <c r="C5" s="151">
        <v>56.86</v>
      </c>
      <c r="D5" s="151">
        <v>45.97</v>
      </c>
      <c r="E5" s="151">
        <v>59.22</v>
      </c>
      <c r="F5" s="151">
        <v>41.69</v>
      </c>
      <c r="G5" s="151">
        <v>55.27</v>
      </c>
      <c r="H5" s="219">
        <v>51.17</v>
      </c>
    </row>
    <row r="6" spans="2:8" x14ac:dyDescent="0.35">
      <c r="B6" s="246" t="s">
        <v>248</v>
      </c>
      <c r="C6" s="151">
        <v>17.91</v>
      </c>
      <c r="D6" s="151">
        <v>23.21</v>
      </c>
      <c r="E6" s="151">
        <v>25.75</v>
      </c>
      <c r="F6" s="151">
        <v>23.1</v>
      </c>
      <c r="G6" s="151">
        <v>17.77</v>
      </c>
      <c r="H6" s="219">
        <v>21.94</v>
      </c>
    </row>
    <row r="7" spans="2:8" x14ac:dyDescent="0.35">
      <c r="B7" s="246" t="s">
        <v>249</v>
      </c>
      <c r="C7" s="151">
        <v>19.54</v>
      </c>
      <c r="D7" s="151">
        <v>30.06</v>
      </c>
      <c r="E7" s="151">
        <v>14.35</v>
      </c>
      <c r="F7" s="151">
        <v>31.16</v>
      </c>
      <c r="G7" s="151">
        <v>26.76</v>
      </c>
      <c r="H7" s="219">
        <v>25.81</v>
      </c>
    </row>
    <row r="8" spans="2:8" x14ac:dyDescent="0.35">
      <c r="B8" s="244" t="s">
        <v>245</v>
      </c>
      <c r="C8" s="197">
        <v>5.7</v>
      </c>
      <c r="D8" s="196">
        <v>0.76</v>
      </c>
      <c r="E8" s="196">
        <v>0.68</v>
      </c>
      <c r="F8" s="196">
        <v>4.05</v>
      </c>
      <c r="G8" s="196">
        <v>0.2</v>
      </c>
      <c r="H8" s="248">
        <v>1.08</v>
      </c>
    </row>
    <row r="9" spans="2:8" x14ac:dyDescent="0.35">
      <c r="B9" s="28" t="s">
        <v>98</v>
      </c>
    </row>
  </sheetData>
  <mergeCells count="3">
    <mergeCell ref="B3:B4"/>
    <mergeCell ref="C3:G3"/>
    <mergeCell ref="H3:H4"/>
  </mergeCells>
  <pageMargins left="0.7" right="0.7" top="0.75" bottom="0.75" header="0.3" footer="0.3"/>
  <pageSetup scale="65" orientation="portrait" r:id="rId1"/>
  <colBreaks count="1" manualBreakCount="1">
    <brk id="1" max="8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zoomScaleNormal="100" workbookViewId="0">
      <selection activeCell="B1" sqref="B1"/>
    </sheetView>
  </sheetViews>
  <sheetFormatPr defaultRowHeight="14.5" x14ac:dyDescent="0.35"/>
  <cols>
    <col min="2" max="2" width="78.81640625" customWidth="1"/>
  </cols>
  <sheetData>
    <row r="1" spans="2:8" x14ac:dyDescent="0.35">
      <c r="B1" s="28" t="s">
        <v>533</v>
      </c>
      <c r="C1" s="28"/>
      <c r="D1" s="28"/>
      <c r="E1" s="28"/>
      <c r="F1" s="28"/>
      <c r="G1" s="28"/>
      <c r="H1" s="28"/>
    </row>
    <row r="2" spans="2:8" ht="15" thickBot="1" x14ac:dyDescent="0.4">
      <c r="B2" s="8"/>
      <c r="C2" s="28"/>
      <c r="D2" s="28"/>
      <c r="E2" s="28"/>
      <c r="F2" s="28"/>
      <c r="G2" s="28"/>
      <c r="H2" s="28"/>
    </row>
    <row r="3" spans="2:8" ht="15" thickBot="1" x14ac:dyDescent="0.4">
      <c r="B3" s="321" t="s">
        <v>250</v>
      </c>
      <c r="C3" s="282" t="s">
        <v>77</v>
      </c>
      <c r="D3" s="282"/>
      <c r="E3" s="282"/>
      <c r="F3" s="282"/>
      <c r="G3" s="282"/>
      <c r="H3" s="311" t="s">
        <v>6</v>
      </c>
    </row>
    <row r="4" spans="2:8" ht="15" thickBot="1" x14ac:dyDescent="0.4">
      <c r="B4" s="322"/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312"/>
    </row>
    <row r="5" spans="2:8" x14ac:dyDescent="0.35">
      <c r="B5" s="246" t="s">
        <v>251</v>
      </c>
      <c r="C5" s="151">
        <v>44.96</v>
      </c>
      <c r="D5" s="151">
        <v>51.14</v>
      </c>
      <c r="E5" s="151">
        <v>71.739999999999995</v>
      </c>
      <c r="F5" s="151">
        <v>40.94</v>
      </c>
      <c r="G5" s="151">
        <v>46.7</v>
      </c>
      <c r="H5" s="219">
        <v>52.03</v>
      </c>
    </row>
    <row r="6" spans="2:8" ht="28.5" x14ac:dyDescent="0.35">
      <c r="B6" s="246" t="s">
        <v>252</v>
      </c>
      <c r="C6" s="151">
        <v>0</v>
      </c>
      <c r="D6" s="151">
        <v>9.82</v>
      </c>
      <c r="E6" s="151">
        <v>6.89</v>
      </c>
      <c r="F6" s="151">
        <v>10.82</v>
      </c>
      <c r="G6" s="151">
        <v>7.36</v>
      </c>
      <c r="H6" s="219">
        <v>8.5299999999999994</v>
      </c>
    </row>
    <row r="7" spans="2:8" x14ac:dyDescent="0.35">
      <c r="B7" s="246" t="s">
        <v>253</v>
      </c>
      <c r="C7" s="151">
        <v>0</v>
      </c>
      <c r="D7" s="151">
        <v>0.28000000000000003</v>
      </c>
      <c r="E7" s="151">
        <v>0</v>
      </c>
      <c r="F7" s="151">
        <v>1.47</v>
      </c>
      <c r="G7" s="151">
        <v>1.23</v>
      </c>
      <c r="H7" s="219">
        <v>0.71</v>
      </c>
    </row>
    <row r="8" spans="2:8" x14ac:dyDescent="0.35">
      <c r="B8" s="246" t="s">
        <v>254</v>
      </c>
      <c r="C8" s="151">
        <v>0</v>
      </c>
      <c r="D8" s="151">
        <v>0.43</v>
      </c>
      <c r="E8" s="151">
        <v>0.75</v>
      </c>
      <c r="F8" s="151">
        <v>2.25</v>
      </c>
      <c r="G8" s="151">
        <v>3.52</v>
      </c>
      <c r="H8" s="219">
        <v>1.75</v>
      </c>
    </row>
    <row r="9" spans="2:8" x14ac:dyDescent="0.35">
      <c r="B9" s="246" t="s">
        <v>255</v>
      </c>
      <c r="C9" s="151">
        <v>19.28</v>
      </c>
      <c r="D9" s="151">
        <v>11.93</v>
      </c>
      <c r="E9" s="151">
        <v>4.3600000000000003</v>
      </c>
      <c r="F9" s="151">
        <v>13.84</v>
      </c>
      <c r="G9" s="151">
        <v>21.86</v>
      </c>
      <c r="H9" s="219">
        <v>14.03</v>
      </c>
    </row>
    <row r="10" spans="2:8" x14ac:dyDescent="0.35">
      <c r="B10" s="246" t="s">
        <v>256</v>
      </c>
      <c r="C10" s="151">
        <v>35.76</v>
      </c>
      <c r="D10" s="151">
        <v>20.399999999999999</v>
      </c>
      <c r="E10" s="151">
        <v>13.2</v>
      </c>
      <c r="F10" s="151">
        <v>22.07</v>
      </c>
      <c r="G10" s="151">
        <v>14.53</v>
      </c>
      <c r="H10" s="219">
        <v>17.57</v>
      </c>
    </row>
    <row r="11" spans="2:8" ht="28.5" x14ac:dyDescent="0.35">
      <c r="B11" s="246" t="s">
        <v>257</v>
      </c>
      <c r="C11" s="151">
        <v>0</v>
      </c>
      <c r="D11" s="151">
        <v>5.57</v>
      </c>
      <c r="E11" s="151">
        <v>2.23</v>
      </c>
      <c r="F11" s="151">
        <v>8.09</v>
      </c>
      <c r="G11" s="151">
        <v>4.5</v>
      </c>
      <c r="H11" s="219">
        <v>4.92</v>
      </c>
    </row>
    <row r="12" spans="2:8" x14ac:dyDescent="0.35">
      <c r="B12" s="244" t="s">
        <v>245</v>
      </c>
      <c r="C12" s="196">
        <v>0</v>
      </c>
      <c r="D12" s="196">
        <v>0.43</v>
      </c>
      <c r="E12" s="196">
        <v>0.83</v>
      </c>
      <c r="F12" s="196">
        <v>0.52</v>
      </c>
      <c r="G12" s="196">
        <v>0.3</v>
      </c>
      <c r="H12" s="248">
        <v>0.47</v>
      </c>
    </row>
    <row r="13" spans="2:8" x14ac:dyDescent="0.35">
      <c r="B13" s="28" t="s">
        <v>98</v>
      </c>
    </row>
  </sheetData>
  <mergeCells count="3">
    <mergeCell ref="B3:B4"/>
    <mergeCell ref="C3:G3"/>
    <mergeCell ref="H3:H4"/>
  </mergeCells>
  <pageMargins left="0.7" right="0.7" top="0.75" bottom="0.75" header="0.3" footer="0.3"/>
  <pageSetup scale="6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4.7265625" customWidth="1"/>
    <col min="4" max="4" width="9" bestFit="1" customWidth="1"/>
    <col min="5" max="7" width="8.81640625" bestFit="1" customWidth="1"/>
    <col min="8" max="8" width="9" bestFit="1" customWidth="1"/>
    <col min="9" max="10" width="11.08984375" bestFit="1" customWidth="1"/>
    <col min="14" max="14" width="10" bestFit="1" customWidth="1"/>
    <col min="15" max="15" width="9.08984375" bestFit="1" customWidth="1"/>
  </cols>
  <sheetData>
    <row r="1" spans="1:15" x14ac:dyDescent="0.35">
      <c r="A1" s="38"/>
    </row>
    <row r="2" spans="1:15" x14ac:dyDescent="0.35">
      <c r="B2" t="s">
        <v>534</v>
      </c>
    </row>
    <row r="3" spans="1:15" ht="15" thickBot="1" x14ac:dyDescent="0.4">
      <c r="B3" s="8"/>
    </row>
    <row r="4" spans="1:15" ht="15" thickBot="1" x14ac:dyDescent="0.4">
      <c r="B4" s="78"/>
      <c r="C4" s="282" t="s">
        <v>77</v>
      </c>
      <c r="D4" s="282"/>
      <c r="E4" s="282"/>
      <c r="F4" s="282"/>
      <c r="G4" s="282"/>
      <c r="H4" s="323" t="s">
        <v>6</v>
      </c>
      <c r="I4" s="279" t="s">
        <v>549</v>
      </c>
      <c r="J4" s="279"/>
    </row>
    <row r="5" spans="1:15" ht="25.5" thickBot="1" x14ac:dyDescent="0.4">
      <c r="B5" s="16"/>
      <c r="C5" s="55" t="s">
        <v>1</v>
      </c>
      <c r="D5" s="55" t="s">
        <v>2</v>
      </c>
      <c r="E5" s="55" t="s">
        <v>3</v>
      </c>
      <c r="F5" s="55" t="s">
        <v>4</v>
      </c>
      <c r="G5" s="55" t="s">
        <v>5</v>
      </c>
      <c r="H5" s="324"/>
      <c r="I5" s="55" t="s">
        <v>140</v>
      </c>
      <c r="J5" s="9" t="s">
        <v>141</v>
      </c>
    </row>
    <row r="6" spans="1:15" x14ac:dyDescent="0.35">
      <c r="B6" s="4" t="s">
        <v>142</v>
      </c>
      <c r="C6" s="41">
        <v>55.64</v>
      </c>
      <c r="D6" s="41">
        <v>74.2</v>
      </c>
      <c r="E6" s="41">
        <v>66.319999999999993</v>
      </c>
      <c r="F6" s="41">
        <v>74.3</v>
      </c>
      <c r="G6" s="41">
        <v>47.29</v>
      </c>
      <c r="H6" s="41">
        <v>65.37</v>
      </c>
      <c r="I6" s="41">
        <v>68.37</v>
      </c>
      <c r="J6" s="41">
        <v>53.9</v>
      </c>
    </row>
    <row r="7" spans="1:15" x14ac:dyDescent="0.35">
      <c r="B7" s="4" t="s">
        <v>143</v>
      </c>
      <c r="C7" s="41">
        <v>48.57</v>
      </c>
      <c r="D7" s="41">
        <v>54.94</v>
      </c>
      <c r="E7" s="41">
        <v>37.08</v>
      </c>
      <c r="F7" s="41">
        <v>36.85</v>
      </c>
      <c r="G7" s="41">
        <v>63.47</v>
      </c>
      <c r="H7" s="41">
        <v>50.24</v>
      </c>
      <c r="I7" s="41">
        <v>49.51</v>
      </c>
      <c r="J7" s="41">
        <v>53.17</v>
      </c>
    </row>
    <row r="8" spans="1:15" x14ac:dyDescent="0.35">
      <c r="B8" s="4" t="s">
        <v>144</v>
      </c>
      <c r="C8" s="41">
        <v>2.2400000000000002</v>
      </c>
      <c r="D8" s="41">
        <v>11.05</v>
      </c>
      <c r="E8" s="41">
        <v>17.760000000000002</v>
      </c>
      <c r="F8" s="41">
        <v>22.22</v>
      </c>
      <c r="G8" s="41">
        <v>7.5</v>
      </c>
      <c r="H8" s="41">
        <v>13.38</v>
      </c>
      <c r="I8" s="41">
        <v>14.6</v>
      </c>
      <c r="J8" s="41">
        <v>8.77</v>
      </c>
    </row>
    <row r="9" spans="1:15" x14ac:dyDescent="0.35">
      <c r="B9" s="4" t="s">
        <v>145</v>
      </c>
      <c r="C9" s="41">
        <v>10.91</v>
      </c>
      <c r="D9" s="41">
        <v>57.13</v>
      </c>
      <c r="E9" s="41">
        <v>47.07</v>
      </c>
      <c r="F9" s="41">
        <v>37.58</v>
      </c>
      <c r="G9" s="41">
        <v>28.65</v>
      </c>
      <c r="H9" s="41">
        <v>43.48</v>
      </c>
      <c r="I9" s="41">
        <v>45.02</v>
      </c>
      <c r="J9" s="41">
        <v>37.69</v>
      </c>
      <c r="N9" s="42"/>
      <c r="O9" s="42"/>
    </row>
    <row r="10" spans="1:15" x14ac:dyDescent="0.35">
      <c r="B10" s="4" t="s">
        <v>146</v>
      </c>
      <c r="C10" s="41">
        <v>37.36</v>
      </c>
      <c r="D10" s="41">
        <v>47.73</v>
      </c>
      <c r="E10" s="41">
        <v>40.049999999999997</v>
      </c>
      <c r="F10" s="41">
        <v>38.04</v>
      </c>
      <c r="G10" s="41">
        <v>53.22</v>
      </c>
      <c r="H10" s="41">
        <v>45.74</v>
      </c>
      <c r="I10" s="41">
        <v>48.31</v>
      </c>
      <c r="J10" s="41">
        <v>35.99</v>
      </c>
    </row>
    <row r="11" spans="1:15" x14ac:dyDescent="0.35">
      <c r="B11" s="4" t="s">
        <v>147</v>
      </c>
      <c r="C11" s="41">
        <v>14.32</v>
      </c>
      <c r="D11" s="41">
        <v>18.61</v>
      </c>
      <c r="E11" s="41">
        <v>11.05</v>
      </c>
      <c r="F11" s="41">
        <v>16.399999999999999</v>
      </c>
      <c r="G11" s="41">
        <v>13.42</v>
      </c>
      <c r="H11" s="41">
        <v>15.3</v>
      </c>
      <c r="I11" s="41">
        <v>15.5</v>
      </c>
      <c r="J11" s="41">
        <v>14.57</v>
      </c>
      <c r="N11" s="42"/>
      <c r="O11" s="42"/>
    </row>
    <row r="12" spans="1:15" x14ac:dyDescent="0.35">
      <c r="B12" s="4" t="s">
        <v>148</v>
      </c>
      <c r="C12" s="41">
        <v>7.75</v>
      </c>
      <c r="D12" s="41">
        <v>2.4</v>
      </c>
      <c r="E12" s="41">
        <v>0.81</v>
      </c>
      <c r="F12" s="41">
        <v>3.63</v>
      </c>
      <c r="G12" s="41">
        <v>10.77</v>
      </c>
      <c r="H12" s="41">
        <v>4.58</v>
      </c>
      <c r="I12" s="41">
        <v>5.45</v>
      </c>
      <c r="J12" s="41">
        <v>1.26</v>
      </c>
      <c r="N12" s="42"/>
      <c r="O12" s="42"/>
    </row>
    <row r="13" spans="1:15" x14ac:dyDescent="0.35">
      <c r="B13" s="4" t="s">
        <v>149</v>
      </c>
      <c r="C13">
        <v>0</v>
      </c>
      <c r="D13">
        <v>2.86</v>
      </c>
      <c r="E13">
        <v>2.61</v>
      </c>
      <c r="F13">
        <v>1.56</v>
      </c>
      <c r="G13">
        <v>1.22</v>
      </c>
      <c r="H13">
        <v>2.1</v>
      </c>
      <c r="I13" s="41">
        <v>2.33</v>
      </c>
      <c r="J13" s="41">
        <v>1.25</v>
      </c>
      <c r="N13" s="42"/>
      <c r="O13" s="42"/>
    </row>
    <row r="14" spans="1:15" ht="15" thickBot="1" x14ac:dyDescent="0.4">
      <c r="B14" s="20" t="s">
        <v>150</v>
      </c>
      <c r="C14" s="31">
        <v>3.54</v>
      </c>
      <c r="D14" s="31">
        <v>5.3</v>
      </c>
      <c r="E14" s="31">
        <v>3.59</v>
      </c>
      <c r="F14" s="31">
        <v>4.67</v>
      </c>
      <c r="G14" s="31">
        <v>5.21</v>
      </c>
      <c r="H14" s="31">
        <v>4.7699999999999996</v>
      </c>
      <c r="I14" s="31">
        <v>5.8</v>
      </c>
      <c r="J14" s="31">
        <v>1.77</v>
      </c>
    </row>
    <row r="15" spans="1:15" ht="38" thickBot="1" x14ac:dyDescent="0.4">
      <c r="B15" s="20" t="s">
        <v>151</v>
      </c>
      <c r="C15" s="148">
        <v>24.7195</v>
      </c>
      <c r="D15" s="148">
        <v>477.30700000000002</v>
      </c>
      <c r="E15" s="148">
        <v>332.351</v>
      </c>
      <c r="F15" s="148">
        <v>305.33699999999999</v>
      </c>
      <c r="G15" s="148">
        <v>467.03399999999999</v>
      </c>
      <c r="H15" s="148">
        <v>1606.7470000000001</v>
      </c>
      <c r="I15" s="148">
        <v>1210.797</v>
      </c>
      <c r="J15" s="148">
        <v>395.95</v>
      </c>
      <c r="O15" s="42"/>
    </row>
    <row r="16" spans="1:15" ht="15.5" x14ac:dyDescent="0.35">
      <c r="B16" s="81" t="s">
        <v>98</v>
      </c>
      <c r="O16" s="42"/>
    </row>
  </sheetData>
  <mergeCells count="3">
    <mergeCell ref="C4:G4"/>
    <mergeCell ref="H4:H5"/>
    <mergeCell ref="I4:J4"/>
  </mergeCells>
  <pageMargins left="0.7" right="0.7" top="0.75" bottom="0.75" header="0.3" footer="0.3"/>
  <pageSetup scale="88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zoomScaleNormal="100" workbookViewId="0">
      <selection activeCell="A14" sqref="A14:A17"/>
    </sheetView>
  </sheetViews>
  <sheetFormatPr defaultRowHeight="14.5" x14ac:dyDescent="0.35"/>
  <cols>
    <col min="2" max="2" width="14.54296875" customWidth="1"/>
    <col min="3" max="3" width="10.08984375" bestFit="1" customWidth="1"/>
    <col min="4" max="7" width="11.08984375" bestFit="1" customWidth="1"/>
    <col min="8" max="8" width="12.54296875" bestFit="1" customWidth="1"/>
    <col min="11" max="12" width="9.81640625" bestFit="1" customWidth="1"/>
  </cols>
  <sheetData>
    <row r="2" spans="1:13" x14ac:dyDescent="0.35">
      <c r="A2" t="s">
        <v>535</v>
      </c>
    </row>
    <row r="3" spans="1:13" ht="15" thickBot="1" x14ac:dyDescent="0.4">
      <c r="A3" s="8"/>
      <c r="H3" s="82"/>
    </row>
    <row r="4" spans="1:13" ht="15" customHeight="1" thickBot="1" x14ac:dyDescent="0.4">
      <c r="A4" s="271" t="s">
        <v>152</v>
      </c>
      <c r="B4" s="281"/>
      <c r="C4" s="279" t="s">
        <v>77</v>
      </c>
      <c r="D4" s="279"/>
      <c r="E4" s="279"/>
      <c r="F4" s="279"/>
      <c r="G4" s="279"/>
      <c r="H4" s="329" t="s">
        <v>6</v>
      </c>
    </row>
    <row r="5" spans="1:13" ht="15" thickBot="1" x14ac:dyDescent="0.4">
      <c r="A5" s="273"/>
      <c r="B5" s="328"/>
      <c r="C5" s="63" t="s">
        <v>1</v>
      </c>
      <c r="D5" s="63" t="s">
        <v>2</v>
      </c>
      <c r="E5" s="63" t="s">
        <v>3</v>
      </c>
      <c r="F5" s="63" t="s">
        <v>4</v>
      </c>
      <c r="G5" s="63" t="s">
        <v>5</v>
      </c>
      <c r="H5" s="275"/>
    </row>
    <row r="6" spans="1:13" x14ac:dyDescent="0.35">
      <c r="A6" s="325" t="s">
        <v>142</v>
      </c>
      <c r="B6" s="83" t="s">
        <v>11</v>
      </c>
      <c r="C6" s="84">
        <v>21644.080000000002</v>
      </c>
      <c r="D6" s="84">
        <v>476740.49</v>
      </c>
      <c r="E6" s="84">
        <v>296607.07</v>
      </c>
      <c r="F6" s="84">
        <v>292047.78999999998</v>
      </c>
      <c r="G6" s="84">
        <v>547885.05000000005</v>
      </c>
      <c r="H6" s="84">
        <v>1634924.48</v>
      </c>
      <c r="I6" s="40"/>
    </row>
    <row r="7" spans="1:13" x14ac:dyDescent="0.35">
      <c r="A7" s="326"/>
      <c r="B7" s="86" t="s">
        <v>153</v>
      </c>
      <c r="C7" s="84">
        <v>1525.5</v>
      </c>
      <c r="D7" s="84">
        <v>27091.42</v>
      </c>
      <c r="E7" s="84">
        <v>11157.26</v>
      </c>
      <c r="F7" s="84">
        <v>15185.2</v>
      </c>
      <c r="G7" s="84">
        <v>13846.02</v>
      </c>
      <c r="H7" s="84">
        <v>68805.399999999994</v>
      </c>
    </row>
    <row r="8" spans="1:13" x14ac:dyDescent="0.35">
      <c r="A8" s="326"/>
      <c r="B8" s="86" t="s">
        <v>154</v>
      </c>
      <c r="C8" s="84">
        <v>19273.740000000002</v>
      </c>
      <c r="D8" s="84">
        <v>343798.22</v>
      </c>
      <c r="E8" s="84">
        <v>204212.2</v>
      </c>
      <c r="F8" s="84">
        <v>245632.15</v>
      </c>
      <c r="G8" s="84">
        <v>345882.48</v>
      </c>
      <c r="H8" s="84">
        <v>1158798.78</v>
      </c>
    </row>
    <row r="9" spans="1:13" ht="15" thickBot="1" x14ac:dyDescent="0.4">
      <c r="A9" s="327"/>
      <c r="B9" s="87" t="s">
        <v>155</v>
      </c>
      <c r="C9" s="88">
        <v>844.85</v>
      </c>
      <c r="D9" s="88">
        <v>105850.85</v>
      </c>
      <c r="E9" s="88">
        <v>81237.61</v>
      </c>
      <c r="F9" s="88">
        <v>31230.44</v>
      </c>
      <c r="G9" s="88">
        <v>188156.55</v>
      </c>
      <c r="H9" s="88">
        <v>407320.3</v>
      </c>
      <c r="L9" s="149"/>
      <c r="M9" s="149"/>
    </row>
    <row r="10" spans="1:13" x14ac:dyDescent="0.35">
      <c r="A10" s="325" t="s">
        <v>143</v>
      </c>
      <c r="B10" s="89" t="s">
        <v>11</v>
      </c>
      <c r="C10" s="84">
        <v>33842.92</v>
      </c>
      <c r="D10" s="84">
        <v>538552.4</v>
      </c>
      <c r="E10" s="84">
        <v>235632.12</v>
      </c>
      <c r="F10" s="84">
        <v>198831.95</v>
      </c>
      <c r="G10" s="84">
        <v>776969.43</v>
      </c>
      <c r="H10" s="84">
        <v>1783828.82</v>
      </c>
      <c r="I10" s="40"/>
      <c r="L10" s="149"/>
    </row>
    <row r="11" spans="1:13" x14ac:dyDescent="0.35">
      <c r="A11" s="326"/>
      <c r="B11" s="86" t="s">
        <v>153</v>
      </c>
      <c r="C11" s="149" t="s">
        <v>327</v>
      </c>
      <c r="D11" s="84">
        <v>751</v>
      </c>
      <c r="E11" s="149" t="s">
        <v>327</v>
      </c>
      <c r="F11" s="84">
        <v>1006.4</v>
      </c>
      <c r="G11" s="84">
        <v>606</v>
      </c>
      <c r="H11" s="84">
        <v>2363.4</v>
      </c>
    </row>
    <row r="12" spans="1:13" x14ac:dyDescent="0.35">
      <c r="A12" s="326"/>
      <c r="B12" s="86" t="s">
        <v>154</v>
      </c>
      <c r="C12" s="84">
        <v>149</v>
      </c>
      <c r="D12" s="84">
        <v>4353.66</v>
      </c>
      <c r="E12" s="84">
        <v>2197.67</v>
      </c>
      <c r="F12" s="84">
        <v>1753.4</v>
      </c>
      <c r="G12" s="84">
        <v>1720.26</v>
      </c>
      <c r="H12" s="84">
        <v>10173.99</v>
      </c>
    </row>
    <row r="13" spans="1:13" ht="15" thickBot="1" x14ac:dyDescent="0.4">
      <c r="A13" s="327"/>
      <c r="B13" s="87" t="s">
        <v>155</v>
      </c>
      <c r="C13" s="88">
        <v>33693.919999999998</v>
      </c>
      <c r="D13" s="88">
        <v>533447.75</v>
      </c>
      <c r="E13" s="88">
        <v>233434.45</v>
      </c>
      <c r="F13" s="88">
        <v>196072.15</v>
      </c>
      <c r="G13" s="88">
        <v>774643.17</v>
      </c>
      <c r="H13" s="88">
        <v>1771291.43</v>
      </c>
    </row>
    <row r="14" spans="1:13" x14ac:dyDescent="0.35">
      <c r="A14" s="325" t="s">
        <v>144</v>
      </c>
      <c r="B14" s="83" t="s">
        <v>11</v>
      </c>
      <c r="C14" s="84">
        <v>526.75</v>
      </c>
      <c r="D14" s="84">
        <v>63582.17</v>
      </c>
      <c r="E14" s="84">
        <v>147558.29</v>
      </c>
      <c r="F14" s="84">
        <v>146042.54</v>
      </c>
      <c r="G14" s="84">
        <v>82014.87</v>
      </c>
      <c r="H14" s="84">
        <v>439724.63</v>
      </c>
    </row>
    <row r="15" spans="1:13" x14ac:dyDescent="0.35">
      <c r="A15" s="326"/>
      <c r="B15" s="86" t="s">
        <v>153</v>
      </c>
      <c r="C15" s="149" t="s">
        <v>327</v>
      </c>
      <c r="D15" s="84" t="s">
        <v>327</v>
      </c>
      <c r="E15" s="149">
        <v>7695.93</v>
      </c>
      <c r="F15" s="84">
        <v>10496.19</v>
      </c>
      <c r="G15" s="84">
        <v>473.08</v>
      </c>
      <c r="H15" s="84">
        <v>18665.2</v>
      </c>
    </row>
    <row r="16" spans="1:13" x14ac:dyDescent="0.35">
      <c r="A16" s="326"/>
      <c r="B16" s="86" t="s">
        <v>154</v>
      </c>
      <c r="C16" s="84" t="s">
        <v>327</v>
      </c>
      <c r="D16" s="84">
        <v>514.47</v>
      </c>
      <c r="E16" s="84">
        <v>38493.33</v>
      </c>
      <c r="F16" s="84">
        <v>37907.5</v>
      </c>
      <c r="G16" s="84">
        <v>17131.36</v>
      </c>
      <c r="H16" s="84">
        <v>94046.67</v>
      </c>
    </row>
    <row r="17" spans="1:12" ht="15" thickBot="1" x14ac:dyDescent="0.4">
      <c r="A17" s="327"/>
      <c r="B17" s="87" t="s">
        <v>155</v>
      </c>
      <c r="C17" s="88">
        <v>526.75</v>
      </c>
      <c r="D17" s="88">
        <v>63067.7</v>
      </c>
      <c r="E17" s="88">
        <v>101369.03</v>
      </c>
      <c r="F17" s="88">
        <v>97638.85</v>
      </c>
      <c r="G17" s="88">
        <v>64410.44</v>
      </c>
      <c r="H17" s="88">
        <v>327012.77</v>
      </c>
    </row>
    <row r="18" spans="1:12" x14ac:dyDescent="0.35">
      <c r="A18" s="330" t="s">
        <v>145</v>
      </c>
      <c r="B18" s="83" t="s">
        <v>11</v>
      </c>
      <c r="C18" s="84">
        <v>5663.33</v>
      </c>
      <c r="D18" s="84">
        <v>406934.31</v>
      </c>
      <c r="E18" s="84">
        <v>237410.88</v>
      </c>
      <c r="F18" s="84">
        <v>169615.35</v>
      </c>
      <c r="G18" s="84">
        <v>187265.91</v>
      </c>
      <c r="H18" s="84">
        <v>1006889.78</v>
      </c>
      <c r="I18" s="40"/>
    </row>
    <row r="19" spans="1:12" x14ac:dyDescent="0.35">
      <c r="A19" s="331"/>
      <c r="B19" s="86" t="s">
        <v>153</v>
      </c>
      <c r="C19" s="149">
        <v>761</v>
      </c>
      <c r="D19" s="84">
        <v>36136.870000000003</v>
      </c>
      <c r="E19" s="149">
        <v>39368.97</v>
      </c>
      <c r="F19" s="84">
        <v>26037.73</v>
      </c>
      <c r="G19" s="84">
        <v>31704.74</v>
      </c>
      <c r="H19" s="84">
        <v>134009.31</v>
      </c>
    </row>
    <row r="20" spans="1:12" x14ac:dyDescent="0.35">
      <c r="A20" s="331"/>
      <c r="B20" s="86" t="s">
        <v>154</v>
      </c>
      <c r="C20" s="84">
        <v>195</v>
      </c>
      <c r="D20" s="84">
        <v>118528.24</v>
      </c>
      <c r="E20" s="84">
        <v>73008.47</v>
      </c>
      <c r="F20" s="84">
        <v>85474.71</v>
      </c>
      <c r="G20" s="84">
        <v>34006.29</v>
      </c>
      <c r="H20" s="84">
        <v>311212.71000000002</v>
      </c>
    </row>
    <row r="21" spans="1:12" ht="15" thickBot="1" x14ac:dyDescent="0.4">
      <c r="A21" s="331"/>
      <c r="B21" s="86" t="s">
        <v>155</v>
      </c>
      <c r="C21" s="88">
        <v>4707.33</v>
      </c>
      <c r="D21" s="88">
        <v>252269.21</v>
      </c>
      <c r="E21" s="88">
        <v>125033.44</v>
      </c>
      <c r="F21" s="88">
        <v>58102.91</v>
      </c>
      <c r="G21" s="88">
        <v>121554.88</v>
      </c>
      <c r="H21" s="88">
        <v>561667.76</v>
      </c>
    </row>
    <row r="22" spans="1:12" x14ac:dyDescent="0.35">
      <c r="A22" s="332" t="s">
        <v>146</v>
      </c>
      <c r="B22" s="90" t="s">
        <v>11</v>
      </c>
      <c r="C22" s="84">
        <v>201512.61</v>
      </c>
      <c r="D22" s="84">
        <v>1028338.76</v>
      </c>
      <c r="E22" s="84">
        <v>438022.9</v>
      </c>
      <c r="F22" s="84">
        <v>626017.52</v>
      </c>
      <c r="G22" s="84">
        <v>1567341.09</v>
      </c>
      <c r="H22" s="84">
        <v>3861232.87</v>
      </c>
      <c r="I22" s="40"/>
    </row>
    <row r="23" spans="1:12" x14ac:dyDescent="0.35">
      <c r="A23" s="331"/>
      <c r="B23" s="86" t="s">
        <v>156</v>
      </c>
      <c r="C23" s="149">
        <v>4516</v>
      </c>
      <c r="D23" s="84">
        <v>61408.82</v>
      </c>
      <c r="E23" s="149">
        <v>38744.85</v>
      </c>
      <c r="F23" s="84">
        <v>84295.25</v>
      </c>
      <c r="G23" s="84">
        <v>51745.89</v>
      </c>
      <c r="H23" s="84">
        <v>240710.82</v>
      </c>
      <c r="L23" s="149" t="s">
        <v>327</v>
      </c>
    </row>
    <row r="24" spans="1:12" x14ac:dyDescent="0.35">
      <c r="A24" s="331"/>
      <c r="B24" s="86" t="s">
        <v>157</v>
      </c>
      <c r="C24" s="84">
        <v>149020.81</v>
      </c>
      <c r="D24" s="84">
        <v>344679.63</v>
      </c>
      <c r="E24" s="84">
        <v>102083.81</v>
      </c>
      <c r="F24" s="84">
        <v>259815.85</v>
      </c>
      <c r="G24" s="84">
        <v>417182.6</v>
      </c>
      <c r="H24" s="84">
        <v>1272782.7</v>
      </c>
    </row>
    <row r="25" spans="1:12" x14ac:dyDescent="0.35">
      <c r="A25" s="331"/>
      <c r="B25" s="86" t="s">
        <v>158</v>
      </c>
      <c r="C25" s="84">
        <v>37634.370000000003</v>
      </c>
      <c r="D25" s="84">
        <v>137399.1</v>
      </c>
      <c r="E25" s="84">
        <v>66696.009999999995</v>
      </c>
      <c r="F25" s="84">
        <v>111008.09</v>
      </c>
      <c r="G25" s="84">
        <v>332124.53000000003</v>
      </c>
      <c r="H25" s="84">
        <v>684862.08</v>
      </c>
      <c r="L25" s="149"/>
    </row>
    <row r="26" spans="1:12" ht="15" thickBot="1" x14ac:dyDescent="0.4">
      <c r="A26" s="333"/>
      <c r="B26" s="87" t="s">
        <v>155</v>
      </c>
      <c r="C26" s="88">
        <v>10341.44</v>
      </c>
      <c r="D26" s="88">
        <v>484851.21</v>
      </c>
      <c r="E26" s="88">
        <v>230498.23</v>
      </c>
      <c r="F26" s="88">
        <v>170898.33</v>
      </c>
      <c r="G26" s="88">
        <v>766288.07</v>
      </c>
      <c r="H26" s="88">
        <v>1662877.27</v>
      </c>
    </row>
    <row r="27" spans="1:12" x14ac:dyDescent="0.35">
      <c r="A27" s="326" t="s">
        <v>147</v>
      </c>
      <c r="B27" s="83" t="s">
        <v>11</v>
      </c>
      <c r="C27" s="84">
        <v>17766</v>
      </c>
      <c r="D27" s="84">
        <v>303889.53000000003</v>
      </c>
      <c r="E27" s="84">
        <v>92941.39</v>
      </c>
      <c r="F27" s="84">
        <v>158189.23000000001</v>
      </c>
      <c r="G27" s="84">
        <v>212888.86</v>
      </c>
      <c r="H27" s="84">
        <v>785675.01</v>
      </c>
      <c r="I27" s="40"/>
    </row>
    <row r="28" spans="1:12" x14ac:dyDescent="0.35">
      <c r="A28" s="326"/>
      <c r="B28" s="86" t="s">
        <v>153</v>
      </c>
      <c r="C28" s="149" t="s">
        <v>327</v>
      </c>
      <c r="D28" s="84">
        <v>8265.9699999999993</v>
      </c>
      <c r="E28" s="149">
        <v>2983.48</v>
      </c>
      <c r="F28" s="84">
        <v>7213.72</v>
      </c>
      <c r="G28" s="84">
        <v>2748.21</v>
      </c>
      <c r="H28" s="84">
        <v>21211.38</v>
      </c>
      <c r="K28" s="149"/>
      <c r="L28" s="149"/>
    </row>
    <row r="29" spans="1:12" ht="14.5" customHeight="1" x14ac:dyDescent="0.35">
      <c r="A29" s="326"/>
      <c r="B29" s="86" t="s">
        <v>154</v>
      </c>
      <c r="C29" s="84" t="s">
        <v>327</v>
      </c>
      <c r="D29" s="84">
        <v>10491.79</v>
      </c>
      <c r="E29" s="84">
        <v>5064.88</v>
      </c>
      <c r="F29" s="84">
        <v>23331.63</v>
      </c>
      <c r="G29" s="84">
        <v>8759.92</v>
      </c>
      <c r="H29" s="84">
        <v>47648.22</v>
      </c>
    </row>
    <row r="30" spans="1:12" ht="15" customHeight="1" thickBot="1" x14ac:dyDescent="0.4">
      <c r="A30" s="327"/>
      <c r="B30" s="87" t="s">
        <v>155</v>
      </c>
      <c r="C30" s="88">
        <v>17766</v>
      </c>
      <c r="D30" s="88">
        <v>285131.76</v>
      </c>
      <c r="E30" s="88">
        <v>84893.03</v>
      </c>
      <c r="F30" s="88">
        <v>127643.88</v>
      </c>
      <c r="G30" s="88">
        <v>201380.74</v>
      </c>
      <c r="H30" s="88">
        <v>716815.41</v>
      </c>
    </row>
    <row r="31" spans="1:12" x14ac:dyDescent="0.35">
      <c r="A31" s="85" t="s">
        <v>159</v>
      </c>
      <c r="B31" s="86"/>
      <c r="C31" s="84">
        <v>4195.62</v>
      </c>
      <c r="D31" s="84">
        <v>9547.36</v>
      </c>
      <c r="E31" s="84">
        <v>1173.75</v>
      </c>
      <c r="F31" s="84">
        <v>22856.71</v>
      </c>
      <c r="G31" s="84">
        <v>95723.11</v>
      </c>
      <c r="H31" s="84">
        <v>133496.56</v>
      </c>
    </row>
    <row r="32" spans="1:12" x14ac:dyDescent="0.35">
      <c r="A32" s="85" t="s">
        <v>160</v>
      </c>
      <c r="B32" s="86"/>
      <c r="C32" s="149" t="s">
        <v>327</v>
      </c>
      <c r="D32" s="84">
        <v>19516.21</v>
      </c>
      <c r="E32" s="149">
        <v>9415.91</v>
      </c>
      <c r="F32" s="84">
        <v>1662.98</v>
      </c>
      <c r="G32" s="84">
        <v>2300.0100000000002</v>
      </c>
      <c r="H32" s="84">
        <v>32895.1</v>
      </c>
    </row>
    <row r="33" spans="1:8" x14ac:dyDescent="0.35">
      <c r="A33" s="326" t="s">
        <v>161</v>
      </c>
      <c r="B33" s="334"/>
      <c r="C33" s="84" t="s">
        <v>327</v>
      </c>
      <c r="D33" s="84">
        <v>47035.94</v>
      </c>
      <c r="E33" s="84">
        <v>56275.519999999997</v>
      </c>
      <c r="F33" s="84">
        <v>11207.25</v>
      </c>
      <c r="G33" s="84">
        <v>17437.53</v>
      </c>
      <c r="H33" s="84">
        <v>131956.23000000001</v>
      </c>
    </row>
    <row r="34" spans="1:8" ht="15" thickBot="1" x14ac:dyDescent="0.4">
      <c r="A34" s="327" t="s">
        <v>162</v>
      </c>
      <c r="B34" s="335"/>
      <c r="C34" s="88" t="s">
        <v>327</v>
      </c>
      <c r="D34" s="88" t="s">
        <v>327</v>
      </c>
      <c r="E34" s="88">
        <v>444.87</v>
      </c>
      <c r="F34" s="88" t="s">
        <v>327</v>
      </c>
      <c r="G34" s="88">
        <v>2463.2199999999998</v>
      </c>
      <c r="H34" s="88">
        <v>2908.09</v>
      </c>
    </row>
    <row r="35" spans="1:8" x14ac:dyDescent="0.35">
      <c r="A35" s="28" t="s">
        <v>98</v>
      </c>
    </row>
  </sheetData>
  <mergeCells count="11">
    <mergeCell ref="A18:A21"/>
    <mergeCell ref="A22:A26"/>
    <mergeCell ref="A27:A30"/>
    <mergeCell ref="A33:B33"/>
    <mergeCell ref="A34:B34"/>
    <mergeCell ref="A14:A17"/>
    <mergeCell ref="A4:B5"/>
    <mergeCell ref="C4:G4"/>
    <mergeCell ref="H4:H5"/>
    <mergeCell ref="A6:A9"/>
    <mergeCell ref="A10:A13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zoomScaleNormal="100" workbookViewId="0">
      <selection activeCell="L7" sqref="L7"/>
    </sheetView>
  </sheetViews>
  <sheetFormatPr defaultRowHeight="14.5" x14ac:dyDescent="0.35"/>
  <cols>
    <col min="1" max="1" width="12.08984375" bestFit="1" customWidth="1"/>
    <col min="4" max="4" width="20.08984375" customWidth="1"/>
    <col min="5" max="5" width="8.26953125" customWidth="1"/>
    <col min="6" max="6" width="9.36328125" customWidth="1"/>
    <col min="7" max="7" width="9.1796875" customWidth="1"/>
    <col min="8" max="8" width="9.7265625" customWidth="1"/>
    <col min="9" max="9" width="9" customWidth="1"/>
    <col min="10" max="10" width="10.81640625" bestFit="1" customWidth="1"/>
    <col min="12" max="12" width="12.54296875" bestFit="1" customWidth="1"/>
    <col min="14" max="14" width="10.08984375" bestFit="1" customWidth="1"/>
    <col min="15" max="17" width="11.08984375" bestFit="1" customWidth="1"/>
    <col min="20" max="21" width="10.08984375" bestFit="1" customWidth="1"/>
    <col min="22" max="22" width="11.08984375" bestFit="1" customWidth="1"/>
    <col min="23" max="23" width="10.08984375" bestFit="1" customWidth="1"/>
    <col min="24" max="24" width="11.08984375" bestFit="1" customWidth="1"/>
  </cols>
  <sheetData>
    <row r="1" spans="1:24" x14ac:dyDescent="0.35">
      <c r="A1" s="38"/>
      <c r="L1" s="38"/>
    </row>
    <row r="2" spans="1:24" x14ac:dyDescent="0.35">
      <c r="B2" t="s">
        <v>536</v>
      </c>
    </row>
    <row r="3" spans="1:24" ht="15" thickBot="1" x14ac:dyDescent="0.4">
      <c r="B3" s="8"/>
    </row>
    <row r="4" spans="1:24" ht="15" thickBot="1" x14ac:dyDescent="0.4">
      <c r="B4" s="280" t="s">
        <v>163</v>
      </c>
      <c r="C4" s="301" t="s">
        <v>164</v>
      </c>
      <c r="D4" s="301" t="s">
        <v>165</v>
      </c>
      <c r="E4" s="279" t="s">
        <v>77</v>
      </c>
      <c r="F4" s="279"/>
      <c r="G4" s="279"/>
      <c r="H4" s="279"/>
      <c r="I4" s="279"/>
      <c r="J4" s="274" t="s">
        <v>6</v>
      </c>
    </row>
    <row r="5" spans="1:24" ht="15" thickBot="1" x14ac:dyDescent="0.4">
      <c r="B5" s="298"/>
      <c r="C5" s="303"/>
      <c r="D5" s="303"/>
      <c r="E5" s="63" t="s">
        <v>1</v>
      </c>
      <c r="F5" s="63" t="s">
        <v>2</v>
      </c>
      <c r="G5" s="63" t="s">
        <v>3</v>
      </c>
      <c r="H5" s="63" t="s">
        <v>4</v>
      </c>
      <c r="I5" s="63" t="s">
        <v>5</v>
      </c>
      <c r="J5" s="275"/>
    </row>
    <row r="6" spans="1:24" x14ac:dyDescent="0.35">
      <c r="B6" s="280" t="s">
        <v>166</v>
      </c>
      <c r="C6" s="301" t="s">
        <v>33</v>
      </c>
      <c r="D6" s="65" t="s">
        <v>167</v>
      </c>
      <c r="E6" s="91">
        <v>55</v>
      </c>
      <c r="F6" s="91">
        <v>6323.17</v>
      </c>
      <c r="G6" s="91">
        <v>2576.89</v>
      </c>
      <c r="H6" s="91">
        <v>4775.37</v>
      </c>
      <c r="I6" s="91">
        <v>2096.08</v>
      </c>
      <c r="J6" s="91">
        <v>15826.509999999998</v>
      </c>
      <c r="L6" s="42"/>
      <c r="N6" s="42"/>
      <c r="O6" s="42"/>
      <c r="P6" s="42"/>
      <c r="S6" s="42"/>
      <c r="T6" s="42"/>
      <c r="U6" s="42"/>
      <c r="V6" s="42"/>
      <c r="W6" s="42"/>
      <c r="X6" s="42"/>
    </row>
    <row r="7" spans="1:24" x14ac:dyDescent="0.35">
      <c r="B7" s="297"/>
      <c r="C7" s="302"/>
      <c r="D7" s="4" t="s">
        <v>168</v>
      </c>
      <c r="E7" s="91">
        <v>1</v>
      </c>
      <c r="F7" s="91">
        <v>1273.1400000000001</v>
      </c>
      <c r="G7" s="91">
        <v>524.17999999999995</v>
      </c>
      <c r="H7" s="91">
        <v>862.59</v>
      </c>
      <c r="I7" s="91">
        <v>36</v>
      </c>
      <c r="J7" s="91">
        <v>2696.91</v>
      </c>
      <c r="L7" s="42"/>
      <c r="N7" s="42"/>
      <c r="O7" s="42"/>
      <c r="P7" s="42"/>
      <c r="S7" s="42"/>
      <c r="T7" s="42"/>
      <c r="U7" s="42"/>
      <c r="V7" s="42"/>
      <c r="W7" s="42"/>
      <c r="X7" s="42"/>
    </row>
    <row r="8" spans="1:24" ht="25.5" thickBot="1" x14ac:dyDescent="0.4">
      <c r="B8" s="297"/>
      <c r="C8" s="303"/>
      <c r="D8" s="20" t="s">
        <v>169</v>
      </c>
      <c r="E8" s="92">
        <v>8</v>
      </c>
      <c r="F8" s="92">
        <v>11</v>
      </c>
      <c r="G8" s="92">
        <v>26</v>
      </c>
      <c r="H8" s="92">
        <v>914.48</v>
      </c>
      <c r="I8" s="92">
        <v>29</v>
      </c>
      <c r="J8" s="92">
        <v>988.48</v>
      </c>
      <c r="L8" s="42"/>
      <c r="N8" s="42"/>
      <c r="O8" s="42"/>
      <c r="P8" s="42"/>
      <c r="Q8" s="42"/>
      <c r="S8" s="42"/>
      <c r="T8" s="42"/>
      <c r="U8" s="42"/>
      <c r="V8" s="42"/>
      <c r="W8" s="42"/>
      <c r="X8" s="42"/>
    </row>
    <row r="9" spans="1:24" x14ac:dyDescent="0.35">
      <c r="B9" s="297"/>
      <c r="C9" s="301" t="s">
        <v>38</v>
      </c>
      <c r="D9" s="4" t="s">
        <v>170</v>
      </c>
      <c r="E9" s="91">
        <v>685.75</v>
      </c>
      <c r="F9" s="91">
        <v>4913.34</v>
      </c>
      <c r="G9" s="91">
        <v>3009.37</v>
      </c>
      <c r="H9" s="91">
        <v>2297.5700000000002</v>
      </c>
      <c r="I9" s="91">
        <v>3030.95</v>
      </c>
      <c r="J9" s="91">
        <v>13936.99</v>
      </c>
      <c r="L9" s="42"/>
      <c r="N9" s="42"/>
      <c r="O9" s="42"/>
      <c r="P9" s="42"/>
      <c r="Q9" s="42"/>
      <c r="S9" s="42"/>
      <c r="T9" s="42"/>
      <c r="U9" s="42"/>
      <c r="V9" s="42"/>
      <c r="W9" s="42"/>
      <c r="X9" s="42"/>
    </row>
    <row r="10" spans="1:24" x14ac:dyDescent="0.35">
      <c r="B10" s="297"/>
      <c r="C10" s="302"/>
      <c r="D10" s="4" t="s">
        <v>171</v>
      </c>
      <c r="E10" s="91">
        <v>44</v>
      </c>
      <c r="F10" s="91">
        <v>1494.07</v>
      </c>
      <c r="G10" s="91">
        <v>2469.27</v>
      </c>
      <c r="H10" s="91">
        <v>892.49</v>
      </c>
      <c r="I10" s="91">
        <v>597.54</v>
      </c>
      <c r="J10" s="91">
        <v>5497.37</v>
      </c>
      <c r="L10" s="42"/>
      <c r="N10" s="42"/>
      <c r="O10" s="42"/>
      <c r="P10" s="42"/>
      <c r="Q10" s="42"/>
      <c r="S10" s="42"/>
      <c r="T10" s="42"/>
      <c r="U10" s="42"/>
      <c r="V10" s="42"/>
      <c r="W10" s="42"/>
      <c r="X10" s="42"/>
    </row>
    <row r="11" spans="1:24" ht="25.5" thickBot="1" x14ac:dyDescent="0.4">
      <c r="B11" s="298"/>
      <c r="C11" s="303"/>
      <c r="D11" s="20" t="s">
        <v>172</v>
      </c>
      <c r="E11" s="92">
        <v>731.75</v>
      </c>
      <c r="F11" s="92">
        <v>13076.7</v>
      </c>
      <c r="G11" s="92">
        <v>2551.5500000000002</v>
      </c>
      <c r="H11" s="92">
        <v>5442.7</v>
      </c>
      <c r="I11" s="92">
        <v>8056.44</v>
      </c>
      <c r="J11" s="92">
        <v>29859.13</v>
      </c>
      <c r="L11" s="42"/>
      <c r="N11" s="42"/>
      <c r="O11" s="42"/>
      <c r="P11" s="42"/>
      <c r="S11" s="42"/>
      <c r="T11" s="42"/>
      <c r="U11" s="42"/>
      <c r="V11" s="42"/>
      <c r="W11" s="42"/>
      <c r="X11" s="42"/>
    </row>
    <row r="12" spans="1:24" x14ac:dyDescent="0.35">
      <c r="B12" s="280" t="s">
        <v>173</v>
      </c>
      <c r="C12" s="301" t="s">
        <v>33</v>
      </c>
      <c r="D12" s="4" t="s">
        <v>167</v>
      </c>
      <c r="E12" s="91">
        <v>6742.57</v>
      </c>
      <c r="F12" s="91">
        <v>50709.98</v>
      </c>
      <c r="G12" s="91">
        <v>40441.93</v>
      </c>
      <c r="H12" s="91">
        <v>40894.339999999997</v>
      </c>
      <c r="I12" s="91">
        <v>54176.41</v>
      </c>
      <c r="J12" s="91">
        <v>192965.26</v>
      </c>
      <c r="L12" s="42"/>
    </row>
    <row r="13" spans="1:24" x14ac:dyDescent="0.35">
      <c r="B13" s="297"/>
      <c r="C13" s="302"/>
      <c r="D13" s="4" t="s">
        <v>168</v>
      </c>
      <c r="E13" s="91">
        <v>422.42</v>
      </c>
      <c r="F13" s="91">
        <v>11378.82</v>
      </c>
      <c r="G13" s="91">
        <v>20294.62</v>
      </c>
      <c r="H13" s="91">
        <v>27059.55</v>
      </c>
      <c r="I13" s="91">
        <v>11959.21</v>
      </c>
      <c r="J13" s="91">
        <v>71114.63</v>
      </c>
      <c r="L13" s="42"/>
      <c r="N13" s="42"/>
      <c r="O13" s="42"/>
      <c r="P13" s="42"/>
      <c r="Q13" s="42"/>
      <c r="S13" s="42"/>
      <c r="T13" s="42"/>
    </row>
    <row r="14" spans="1:24" ht="25.5" thickBot="1" x14ac:dyDescent="0.4">
      <c r="B14" s="297"/>
      <c r="C14" s="303"/>
      <c r="D14" s="20" t="s">
        <v>169</v>
      </c>
      <c r="E14" s="92">
        <v>1</v>
      </c>
      <c r="F14" s="92">
        <v>1665.29</v>
      </c>
      <c r="G14" s="92">
        <v>2389.7800000000002</v>
      </c>
      <c r="H14" s="92">
        <v>3749.24</v>
      </c>
      <c r="I14" s="92">
        <v>5619.91</v>
      </c>
      <c r="J14" s="92">
        <v>13425.22</v>
      </c>
      <c r="L14" s="42"/>
      <c r="N14" s="42"/>
      <c r="O14" s="42"/>
      <c r="P14" s="42"/>
      <c r="Q14" s="42"/>
      <c r="S14" s="42"/>
      <c r="T14" s="42"/>
    </row>
    <row r="15" spans="1:24" x14ac:dyDescent="0.35">
      <c r="B15" s="297"/>
      <c r="C15" s="301" t="s">
        <v>38</v>
      </c>
      <c r="D15" s="4" t="s">
        <v>170</v>
      </c>
      <c r="E15" s="91">
        <v>4837.18</v>
      </c>
      <c r="F15" s="91">
        <v>77954.720000000001</v>
      </c>
      <c r="G15" s="91">
        <v>42840.06</v>
      </c>
      <c r="H15" s="91">
        <v>44587.78</v>
      </c>
      <c r="I15" s="91">
        <v>63424.710000000006</v>
      </c>
      <c r="J15" s="91">
        <v>233644.44999999998</v>
      </c>
      <c r="L15" s="42"/>
      <c r="R15" s="42"/>
      <c r="S15" s="42"/>
      <c r="T15" s="42"/>
    </row>
    <row r="16" spans="1:24" x14ac:dyDescent="0.35">
      <c r="B16" s="297"/>
      <c r="C16" s="302"/>
      <c r="D16" s="4" t="s">
        <v>171</v>
      </c>
      <c r="E16" s="91">
        <v>547.75</v>
      </c>
      <c r="F16" s="91">
        <v>52404.13</v>
      </c>
      <c r="G16" s="91">
        <v>36890.25</v>
      </c>
      <c r="H16" s="91">
        <v>30866.22</v>
      </c>
      <c r="I16" s="91">
        <v>60995.99</v>
      </c>
      <c r="J16" s="91">
        <v>181704.35</v>
      </c>
      <c r="L16" s="42"/>
      <c r="R16" s="42"/>
      <c r="S16" s="42"/>
      <c r="T16" s="42"/>
    </row>
    <row r="17" spans="2:20" ht="25.5" thickBot="1" x14ac:dyDescent="0.4">
      <c r="B17" s="298"/>
      <c r="C17" s="303"/>
      <c r="D17" s="20" t="s">
        <v>172</v>
      </c>
      <c r="E17" s="92">
        <v>6722.81</v>
      </c>
      <c r="F17" s="92">
        <v>149685.26999999999</v>
      </c>
      <c r="G17" s="92">
        <v>61355.54</v>
      </c>
      <c r="H17" s="92">
        <v>98475</v>
      </c>
      <c r="I17" s="92">
        <v>149706.25</v>
      </c>
      <c r="J17" s="92">
        <v>465944.87</v>
      </c>
      <c r="L17" s="42"/>
      <c r="R17" s="42"/>
      <c r="S17" s="42"/>
      <c r="T17" s="42"/>
    </row>
    <row r="18" spans="2:20" x14ac:dyDescent="0.35">
      <c r="B18" s="280" t="s">
        <v>174</v>
      </c>
      <c r="C18" s="301" t="s">
        <v>33</v>
      </c>
      <c r="D18" s="4" t="s">
        <v>167</v>
      </c>
      <c r="E18" s="91">
        <v>0</v>
      </c>
      <c r="F18" s="91">
        <v>16943.830000000002</v>
      </c>
      <c r="G18" s="91">
        <v>11194.56</v>
      </c>
      <c r="H18" s="91">
        <v>6099.95</v>
      </c>
      <c r="I18" s="91">
        <v>35445.119999999995</v>
      </c>
      <c r="J18" s="91">
        <v>69683.47</v>
      </c>
      <c r="L18" s="42"/>
      <c r="R18" s="42"/>
      <c r="S18" s="42"/>
      <c r="T18" s="42"/>
    </row>
    <row r="19" spans="2:20" x14ac:dyDescent="0.35">
      <c r="B19" s="297"/>
      <c r="C19" s="302"/>
      <c r="D19" s="4" t="s">
        <v>168</v>
      </c>
      <c r="E19" s="91">
        <v>0</v>
      </c>
      <c r="F19" s="91">
        <v>9020.25</v>
      </c>
      <c r="G19" s="91">
        <v>4029.52</v>
      </c>
      <c r="H19" s="91">
        <v>4208.8999999999996</v>
      </c>
      <c r="I19" s="91">
        <v>10103.450000000001</v>
      </c>
      <c r="J19" s="91">
        <v>27362.12</v>
      </c>
      <c r="L19" s="42"/>
      <c r="R19" s="42"/>
      <c r="S19" s="42"/>
      <c r="T19" s="42"/>
    </row>
    <row r="20" spans="2:20" ht="25.5" thickBot="1" x14ac:dyDescent="0.4">
      <c r="B20" s="297"/>
      <c r="C20" s="303"/>
      <c r="D20" s="20" t="s">
        <v>169</v>
      </c>
      <c r="E20" s="92">
        <v>0</v>
      </c>
      <c r="F20" s="92">
        <v>1317.62</v>
      </c>
      <c r="G20" s="92">
        <v>438.52</v>
      </c>
      <c r="H20" s="92">
        <v>405.68</v>
      </c>
      <c r="I20" s="92">
        <v>1612.67</v>
      </c>
      <c r="J20" s="92">
        <v>3774.49</v>
      </c>
      <c r="L20" s="42"/>
      <c r="R20" s="42"/>
      <c r="S20" s="42"/>
      <c r="T20" s="42"/>
    </row>
    <row r="21" spans="2:20" x14ac:dyDescent="0.35">
      <c r="B21" s="297"/>
      <c r="C21" s="301" t="s">
        <v>38</v>
      </c>
      <c r="D21" s="4" t="s">
        <v>170</v>
      </c>
      <c r="E21" s="91">
        <v>422.42</v>
      </c>
      <c r="F21" s="91">
        <v>21725.3</v>
      </c>
      <c r="G21" s="91">
        <v>17704.07</v>
      </c>
      <c r="H21" s="91">
        <v>5215.17</v>
      </c>
      <c r="I21" s="91">
        <v>35039.949999999997</v>
      </c>
      <c r="J21" s="91">
        <v>80106.899999999994</v>
      </c>
      <c r="L21" s="42"/>
    </row>
    <row r="22" spans="2:20" x14ac:dyDescent="0.35">
      <c r="B22" s="297"/>
      <c r="C22" s="302"/>
      <c r="D22" s="4" t="s">
        <v>171</v>
      </c>
      <c r="E22" s="91">
        <v>0</v>
      </c>
      <c r="F22" s="91">
        <v>15808.48</v>
      </c>
      <c r="G22" s="91">
        <v>18712.72</v>
      </c>
      <c r="H22" s="91">
        <v>2720.41</v>
      </c>
      <c r="I22" s="91">
        <v>19726.29</v>
      </c>
      <c r="J22" s="91">
        <v>56967.9</v>
      </c>
      <c r="L22" s="42"/>
    </row>
    <row r="23" spans="2:20" ht="25.5" thickBot="1" x14ac:dyDescent="0.4">
      <c r="B23" s="298"/>
      <c r="C23" s="303"/>
      <c r="D23" s="20" t="s">
        <v>172</v>
      </c>
      <c r="E23" s="92">
        <v>422.42</v>
      </c>
      <c r="F23" s="92">
        <v>41035.370000000003</v>
      </c>
      <c r="G23" s="92">
        <v>29158.21</v>
      </c>
      <c r="H23" s="92">
        <v>12580.33</v>
      </c>
      <c r="I23" s="92">
        <v>86229.07</v>
      </c>
      <c r="J23" s="92">
        <v>169425.4</v>
      </c>
      <c r="L23" s="42"/>
    </row>
    <row r="24" spans="2:20" ht="15" thickBot="1" x14ac:dyDescent="0.4">
      <c r="B24" s="301" t="s">
        <v>175</v>
      </c>
      <c r="C24" s="65" t="s">
        <v>33</v>
      </c>
      <c r="D24" s="20"/>
      <c r="E24" s="93">
        <v>7229.99</v>
      </c>
      <c r="F24" s="93">
        <v>98643.109999999986</v>
      </c>
      <c r="G24" s="93">
        <v>81916.02</v>
      </c>
      <c r="H24" s="93">
        <v>88970.12</v>
      </c>
      <c r="I24" s="93">
        <v>121077.86000000002</v>
      </c>
      <c r="J24" s="93">
        <v>397837.09</v>
      </c>
      <c r="L24" s="42"/>
      <c r="R24" s="42"/>
      <c r="S24" s="42"/>
      <c r="T24" s="42"/>
    </row>
    <row r="25" spans="2:20" ht="15" thickBot="1" x14ac:dyDescent="0.4">
      <c r="B25" s="303"/>
      <c r="C25" s="20" t="s">
        <v>38</v>
      </c>
      <c r="D25" s="20"/>
      <c r="E25" s="93">
        <v>14414.08</v>
      </c>
      <c r="F25" s="93">
        <v>378097.38</v>
      </c>
      <c r="G25" s="93">
        <v>214691.05</v>
      </c>
      <c r="H25" s="93">
        <v>203077.68</v>
      </c>
      <c r="I25" s="93">
        <v>426807.19</v>
      </c>
      <c r="J25" s="93">
        <v>1237087.3900000001</v>
      </c>
      <c r="L25" s="42"/>
      <c r="R25" s="42"/>
      <c r="S25" s="42"/>
      <c r="T25" s="42"/>
    </row>
    <row r="26" spans="2:20" x14ac:dyDescent="0.35">
      <c r="B26" s="94"/>
      <c r="C26" s="94"/>
      <c r="D26" s="94"/>
      <c r="E26" s="94"/>
      <c r="F26" s="94"/>
      <c r="G26" s="94"/>
      <c r="H26" s="94"/>
      <c r="I26" s="94"/>
      <c r="J26" s="91"/>
      <c r="R26" s="42"/>
      <c r="S26" s="42"/>
      <c r="T26" s="42"/>
    </row>
    <row r="27" spans="2:20" x14ac:dyDescent="0.35">
      <c r="B27" t="s">
        <v>98</v>
      </c>
      <c r="R27" s="42"/>
      <c r="S27" s="42"/>
      <c r="T27" s="42"/>
    </row>
    <row r="28" spans="2:20" x14ac:dyDescent="0.35">
      <c r="R28" s="42"/>
      <c r="S28" s="42"/>
      <c r="T28" s="42"/>
    </row>
    <row r="29" spans="2:20" x14ac:dyDescent="0.35">
      <c r="R29" s="42"/>
      <c r="S29" s="42"/>
      <c r="T29" s="42"/>
    </row>
    <row r="30" spans="2:20" x14ac:dyDescent="0.35">
      <c r="R30" s="42"/>
      <c r="S30" s="42"/>
      <c r="T30" s="42"/>
    </row>
    <row r="31" spans="2:20" x14ac:dyDescent="0.35">
      <c r="R31" s="42"/>
      <c r="S31" s="42"/>
      <c r="T31" s="42"/>
    </row>
    <row r="34" spans="18:20" x14ac:dyDescent="0.35">
      <c r="R34" s="42"/>
      <c r="S34" s="42"/>
      <c r="T34" s="42"/>
    </row>
    <row r="35" spans="18:20" x14ac:dyDescent="0.35">
      <c r="R35" s="42"/>
      <c r="S35" s="42"/>
      <c r="T35" s="42"/>
    </row>
    <row r="36" spans="18:20" x14ac:dyDescent="0.35">
      <c r="R36" s="42"/>
      <c r="S36" s="42"/>
      <c r="T36" s="42"/>
    </row>
    <row r="37" spans="18:20" x14ac:dyDescent="0.35">
      <c r="R37" s="42"/>
      <c r="S37" s="42"/>
      <c r="T37" s="42"/>
    </row>
    <row r="38" spans="18:20" x14ac:dyDescent="0.35">
      <c r="R38" s="42"/>
      <c r="S38" s="42"/>
      <c r="T38" s="42"/>
    </row>
    <row r="39" spans="18:20" x14ac:dyDescent="0.35">
      <c r="R39" s="42"/>
      <c r="S39" s="42"/>
      <c r="T39" s="42"/>
    </row>
  </sheetData>
  <mergeCells count="15">
    <mergeCell ref="D4:D5"/>
    <mergeCell ref="E4:I4"/>
    <mergeCell ref="J4:J5"/>
    <mergeCell ref="B24:B25"/>
    <mergeCell ref="B12:B17"/>
    <mergeCell ref="C12:C14"/>
    <mergeCell ref="C15:C17"/>
    <mergeCell ref="B18:B23"/>
    <mergeCell ref="C18:C20"/>
    <mergeCell ref="C21:C23"/>
    <mergeCell ref="B6:B11"/>
    <mergeCell ref="C6:C8"/>
    <mergeCell ref="C9:C11"/>
    <mergeCell ref="B4:B5"/>
    <mergeCell ref="C4:C5"/>
  </mergeCells>
  <pageMargins left="0.7" right="0.7" top="0.75" bottom="0.75" header="0.3" footer="0.3"/>
  <pageSetup scale="7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2.81640625" customWidth="1"/>
    <col min="4" max="4" width="9.1796875" bestFit="1" customWidth="1"/>
    <col min="5" max="8" width="9.08984375" bestFit="1" customWidth="1"/>
    <col min="9" max="9" width="10.7265625" bestFit="1" customWidth="1"/>
    <col min="12" max="12" width="8.81640625" bestFit="1" customWidth="1"/>
  </cols>
  <sheetData>
    <row r="1" spans="1:12" x14ac:dyDescent="0.35">
      <c r="A1" s="38"/>
    </row>
    <row r="2" spans="1:12" x14ac:dyDescent="0.35">
      <c r="B2" t="s">
        <v>537</v>
      </c>
    </row>
    <row r="3" spans="1:12" ht="15" thickBot="1" x14ac:dyDescent="0.4">
      <c r="B3" s="8"/>
    </row>
    <row r="4" spans="1:12" ht="15" thickBot="1" x14ac:dyDescent="0.4">
      <c r="B4" s="276" t="s">
        <v>164</v>
      </c>
      <c r="C4" s="14" t="s">
        <v>165</v>
      </c>
      <c r="D4" s="279" t="s">
        <v>77</v>
      </c>
      <c r="E4" s="279"/>
      <c r="F4" s="279"/>
      <c r="G4" s="279"/>
      <c r="H4" s="279"/>
      <c r="I4" s="274" t="s">
        <v>6</v>
      </c>
    </row>
    <row r="5" spans="1:12" ht="15" thickBot="1" x14ac:dyDescent="0.4">
      <c r="B5" s="278"/>
      <c r="C5" s="6"/>
      <c r="D5" s="63" t="s">
        <v>1</v>
      </c>
      <c r="E5" s="95" t="s">
        <v>2</v>
      </c>
      <c r="F5" s="95" t="s">
        <v>3</v>
      </c>
      <c r="G5" s="95" t="s">
        <v>4</v>
      </c>
      <c r="H5" s="95" t="s">
        <v>5</v>
      </c>
      <c r="I5" s="275"/>
    </row>
    <row r="6" spans="1:12" x14ac:dyDescent="0.35">
      <c r="B6" s="283" t="s">
        <v>33</v>
      </c>
      <c r="C6" s="3" t="s">
        <v>176</v>
      </c>
      <c r="D6" s="91">
        <v>7777.3700000000008</v>
      </c>
      <c r="E6" s="91">
        <v>81345.27</v>
      </c>
      <c r="F6" s="91">
        <v>42877.630000000005</v>
      </c>
      <c r="G6" s="91">
        <v>38211.270000000004</v>
      </c>
      <c r="H6" s="91">
        <v>132725.39000000001</v>
      </c>
      <c r="I6" s="91">
        <v>302936.92</v>
      </c>
      <c r="L6" s="42"/>
    </row>
    <row r="7" spans="1:12" x14ac:dyDescent="0.35">
      <c r="B7" s="296"/>
      <c r="C7" s="3" t="s">
        <v>177</v>
      </c>
      <c r="D7" s="91">
        <v>47</v>
      </c>
      <c r="E7" s="91">
        <v>14786.810000000001</v>
      </c>
      <c r="F7" s="91">
        <v>4319.6099999999997</v>
      </c>
      <c r="G7" s="91">
        <v>5321.46</v>
      </c>
      <c r="H7" s="91">
        <v>10511.95</v>
      </c>
      <c r="I7" s="91">
        <v>34986.840000000004</v>
      </c>
      <c r="L7" s="42"/>
    </row>
    <row r="8" spans="1:12" ht="15" thickBot="1" x14ac:dyDescent="0.4">
      <c r="B8" s="284"/>
      <c r="C8" s="6" t="s">
        <v>11</v>
      </c>
      <c r="D8" s="92">
        <v>7824.36</v>
      </c>
      <c r="E8" s="92">
        <v>96132.08</v>
      </c>
      <c r="F8" s="92">
        <v>47197.24</v>
      </c>
      <c r="G8" s="92">
        <v>43532.73</v>
      </c>
      <c r="H8" s="92">
        <v>143237.35</v>
      </c>
      <c r="I8" s="92">
        <v>337923.76</v>
      </c>
      <c r="L8" s="42"/>
    </row>
    <row r="9" spans="1:12" x14ac:dyDescent="0.35">
      <c r="B9" s="283" t="s">
        <v>38</v>
      </c>
      <c r="C9" s="3" t="s">
        <v>176</v>
      </c>
      <c r="D9" s="91">
        <v>18257</v>
      </c>
      <c r="E9" s="91">
        <v>179752.22999999998</v>
      </c>
      <c r="F9" s="91">
        <v>80964.41</v>
      </c>
      <c r="G9" s="91">
        <v>56033.509999999995</v>
      </c>
      <c r="H9" s="91">
        <v>266206.37</v>
      </c>
      <c r="I9" s="91">
        <v>601213.54</v>
      </c>
      <c r="L9" s="42"/>
    </row>
    <row r="10" spans="1:12" x14ac:dyDescent="0.35">
      <c r="B10" s="296"/>
      <c r="C10" s="3" t="s">
        <v>178</v>
      </c>
      <c r="D10" s="91">
        <v>7761.55</v>
      </c>
      <c r="E10" s="91">
        <v>262668.09999999998</v>
      </c>
      <c r="F10" s="91">
        <v>107470.47</v>
      </c>
      <c r="G10" s="91">
        <v>99265.700000000012</v>
      </c>
      <c r="H10" s="91">
        <v>367525.70999999996</v>
      </c>
      <c r="I10" s="91">
        <v>844691.52</v>
      </c>
      <c r="L10" s="42"/>
    </row>
    <row r="11" spans="1:12" ht="15" thickBot="1" x14ac:dyDescent="0.4">
      <c r="B11" s="284"/>
      <c r="C11" s="6" t="s">
        <v>11</v>
      </c>
      <c r="D11" s="92">
        <v>26018.55</v>
      </c>
      <c r="E11" s="92">
        <v>442420.32</v>
      </c>
      <c r="F11" s="92">
        <v>188434.88</v>
      </c>
      <c r="G11" s="92">
        <v>155299.21</v>
      </c>
      <c r="H11" s="92">
        <v>633732.07999999996</v>
      </c>
      <c r="I11" s="92">
        <v>1445905.05</v>
      </c>
      <c r="L11" s="42"/>
    </row>
    <row r="12" spans="1:12" x14ac:dyDescent="0.35">
      <c r="B12" t="s">
        <v>98</v>
      </c>
      <c r="D12" s="96"/>
      <c r="E12" s="96"/>
      <c r="F12" s="96"/>
      <c r="G12" s="96"/>
      <c r="H12" s="96"/>
      <c r="I12" s="96"/>
    </row>
  </sheetData>
  <mergeCells count="5">
    <mergeCell ref="B4:B5"/>
    <mergeCell ref="D4:H4"/>
    <mergeCell ref="I4:I5"/>
    <mergeCell ref="B6:B8"/>
    <mergeCell ref="B9:B11"/>
  </mergeCells>
  <pageMargins left="0.7" right="0.7" top="0.75" bottom="0.75" header="0.3" footer="0.3"/>
  <pageSetup scale="77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2.7265625" customWidth="1"/>
    <col min="4" max="5" width="8.7265625" bestFit="1" customWidth="1"/>
    <col min="6" max="7" width="9.08984375" bestFit="1" customWidth="1"/>
    <col min="8" max="8" width="8.7265625" bestFit="1" customWidth="1"/>
    <col min="9" max="9" width="9.08984375" bestFit="1" customWidth="1"/>
  </cols>
  <sheetData>
    <row r="1" spans="1:9" x14ac:dyDescent="0.35">
      <c r="A1" s="38"/>
    </row>
    <row r="2" spans="1:9" x14ac:dyDescent="0.35">
      <c r="B2" t="s">
        <v>538</v>
      </c>
    </row>
    <row r="3" spans="1:9" ht="15" thickBot="1" x14ac:dyDescent="0.4">
      <c r="B3" s="8"/>
    </row>
    <row r="4" spans="1:9" ht="15" thickBot="1" x14ac:dyDescent="0.4">
      <c r="B4" s="276" t="s">
        <v>164</v>
      </c>
      <c r="C4" s="14" t="s">
        <v>179</v>
      </c>
      <c r="D4" s="279" t="s">
        <v>77</v>
      </c>
      <c r="E4" s="279"/>
      <c r="F4" s="279"/>
      <c r="G4" s="279"/>
      <c r="H4" s="279"/>
      <c r="I4" s="274" t="s">
        <v>6</v>
      </c>
    </row>
    <row r="5" spans="1:9" ht="15" thickBot="1" x14ac:dyDescent="0.4">
      <c r="B5" s="278"/>
      <c r="C5" s="6" t="s">
        <v>180</v>
      </c>
      <c r="D5" s="95" t="s">
        <v>1</v>
      </c>
      <c r="E5" s="95" t="s">
        <v>2</v>
      </c>
      <c r="F5" s="95" t="s">
        <v>3</v>
      </c>
      <c r="G5" s="95" t="s">
        <v>4</v>
      </c>
      <c r="H5" s="95" t="s">
        <v>5</v>
      </c>
      <c r="I5" s="275"/>
    </row>
    <row r="6" spans="1:9" x14ac:dyDescent="0.35">
      <c r="B6" s="276" t="s">
        <v>33</v>
      </c>
      <c r="C6" s="11" t="s">
        <v>181</v>
      </c>
      <c r="D6" s="91">
        <v>0</v>
      </c>
      <c r="E6" s="91">
        <v>13788.71</v>
      </c>
      <c r="F6" s="91">
        <v>30052.52</v>
      </c>
      <c r="G6" s="91">
        <v>26272.11</v>
      </c>
      <c r="H6" s="91">
        <v>19577.43</v>
      </c>
      <c r="I6" s="91">
        <v>89690.76999999999</v>
      </c>
    </row>
    <row r="7" spans="1:9" x14ac:dyDescent="0.35">
      <c r="B7" s="277"/>
      <c r="C7" s="11" t="s">
        <v>182</v>
      </c>
      <c r="D7" s="91">
        <v>0</v>
      </c>
      <c r="E7" s="91">
        <v>818.02</v>
      </c>
      <c r="F7" s="91">
        <v>6834</v>
      </c>
      <c r="G7" s="91">
        <v>3395.24</v>
      </c>
      <c r="H7" s="91">
        <v>6003.2999999999993</v>
      </c>
      <c r="I7" s="91">
        <v>17050.560000000001</v>
      </c>
    </row>
    <row r="8" spans="1:9" ht="15" thickBot="1" x14ac:dyDescent="0.4">
      <c r="B8" s="278"/>
      <c r="C8" s="6" t="s">
        <v>183</v>
      </c>
      <c r="D8" s="92">
        <v>0</v>
      </c>
      <c r="E8" s="92">
        <v>14606.73</v>
      </c>
      <c r="F8" s="92">
        <v>36886.53</v>
      </c>
      <c r="G8" s="92">
        <v>29667.35</v>
      </c>
      <c r="H8" s="92">
        <v>25580.720000000001</v>
      </c>
      <c r="I8" s="92">
        <v>106741.33</v>
      </c>
    </row>
    <row r="9" spans="1:9" x14ac:dyDescent="0.35">
      <c r="B9" s="276" t="s">
        <v>38</v>
      </c>
      <c r="C9" s="11" t="s">
        <v>184</v>
      </c>
      <c r="D9" s="91">
        <v>0</v>
      </c>
      <c r="E9" s="91">
        <v>16749.45</v>
      </c>
      <c r="F9" s="91">
        <v>39724.949999999997</v>
      </c>
      <c r="G9" s="91">
        <v>33975.18</v>
      </c>
      <c r="H9" s="91">
        <v>24555.98</v>
      </c>
      <c r="I9" s="91">
        <v>115005.55</v>
      </c>
    </row>
    <row r="10" spans="1:9" x14ac:dyDescent="0.35">
      <c r="B10" s="277"/>
      <c r="C10" s="11" t="s">
        <v>185</v>
      </c>
      <c r="D10" s="91">
        <v>526.75</v>
      </c>
      <c r="E10" s="91">
        <v>32225.99</v>
      </c>
      <c r="F10" s="91">
        <v>70946.820000000007</v>
      </c>
      <c r="G10" s="91">
        <v>82400.009999999995</v>
      </c>
      <c r="H10" s="91">
        <v>31878.17</v>
      </c>
      <c r="I10" s="91">
        <v>217977.74</v>
      </c>
    </row>
    <row r="11" spans="1:9" ht="15" thickBot="1" x14ac:dyDescent="0.4">
      <c r="B11" s="278"/>
      <c r="C11" s="6" t="s">
        <v>183</v>
      </c>
      <c r="D11" s="92">
        <v>526.75</v>
      </c>
      <c r="E11" s="92">
        <v>48975.44</v>
      </c>
      <c r="F11" s="92">
        <v>110671.77</v>
      </c>
      <c r="G11" s="92">
        <v>116375.19</v>
      </c>
      <c r="H11" s="92">
        <v>56434.15</v>
      </c>
      <c r="I11" s="92">
        <v>332983.3</v>
      </c>
    </row>
    <row r="12" spans="1:9" x14ac:dyDescent="0.35">
      <c r="B12" s="71"/>
      <c r="I12" s="50"/>
    </row>
    <row r="13" spans="1:9" x14ac:dyDescent="0.35">
      <c r="B13" t="s">
        <v>98</v>
      </c>
    </row>
  </sheetData>
  <mergeCells count="5">
    <mergeCell ref="B4:B5"/>
    <mergeCell ref="D4:H4"/>
    <mergeCell ref="I4:I5"/>
    <mergeCell ref="B6:B8"/>
    <mergeCell ref="B9:B11"/>
  </mergeCells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zoomScaleNormal="100" workbookViewId="0">
      <selection activeCell="N5" sqref="N5"/>
    </sheetView>
  </sheetViews>
  <sheetFormatPr defaultRowHeight="14.5" x14ac:dyDescent="0.35"/>
  <cols>
    <col min="1" max="1" width="12.08984375" bestFit="1" customWidth="1"/>
    <col min="2" max="2" width="41.6328125" customWidth="1"/>
    <col min="3" max="3" width="5.54296875" bestFit="1" customWidth="1"/>
    <col min="4" max="4" width="5.81640625" bestFit="1" customWidth="1"/>
    <col min="5" max="6" width="5.36328125" bestFit="1" customWidth="1"/>
    <col min="7" max="7" width="4.81640625" bestFit="1" customWidth="1"/>
    <col min="8" max="8" width="7.54296875" bestFit="1" customWidth="1"/>
  </cols>
  <sheetData>
    <row r="1" spans="2:8" ht="24.75" customHeight="1" x14ac:dyDescent="0.35">
      <c r="B1" s="28" t="s">
        <v>559</v>
      </c>
    </row>
    <row r="2" spans="2:8" ht="24.75" customHeight="1" thickBot="1" x14ac:dyDescent="0.4"/>
    <row r="3" spans="2:8" ht="24.75" customHeight="1" thickBot="1" x14ac:dyDescent="0.4">
      <c r="B3" s="276" t="s">
        <v>83</v>
      </c>
      <c r="C3" s="282" t="s">
        <v>7</v>
      </c>
      <c r="D3" s="282"/>
      <c r="E3" s="282"/>
      <c r="F3" s="282"/>
      <c r="G3" s="282"/>
      <c r="H3" s="283" t="s">
        <v>6</v>
      </c>
    </row>
    <row r="4" spans="2:8" ht="24.75" customHeight="1" thickBot="1" x14ac:dyDescent="0.4">
      <c r="B4" s="278"/>
      <c r="C4" s="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284"/>
    </row>
    <row r="5" spans="2:8" x14ac:dyDescent="0.35">
      <c r="B5" s="37" t="s">
        <v>84</v>
      </c>
      <c r="C5" s="30">
        <v>36.83</v>
      </c>
      <c r="D5" s="30">
        <v>58.13</v>
      </c>
      <c r="E5" s="30">
        <v>57.66</v>
      </c>
      <c r="F5" s="30">
        <v>60.99</v>
      </c>
      <c r="G5" s="30">
        <v>45.78</v>
      </c>
      <c r="H5" s="30">
        <v>55.63</v>
      </c>
    </row>
    <row r="6" spans="2:8" x14ac:dyDescent="0.35">
      <c r="B6" s="37" t="s">
        <v>85</v>
      </c>
      <c r="C6" s="30">
        <v>0</v>
      </c>
      <c r="D6" s="30">
        <v>0</v>
      </c>
      <c r="E6" s="30">
        <v>1.27</v>
      </c>
      <c r="F6" s="30">
        <v>0</v>
      </c>
      <c r="G6" s="30">
        <v>0.93</v>
      </c>
      <c r="H6" s="30">
        <v>0.51</v>
      </c>
    </row>
    <row r="7" spans="2:8" x14ac:dyDescent="0.35">
      <c r="B7" s="37" t="s">
        <v>86</v>
      </c>
      <c r="C7" s="30">
        <v>8.06</v>
      </c>
      <c r="D7" s="30">
        <v>1.97</v>
      </c>
      <c r="E7" s="30">
        <v>2.2599999999999998</v>
      </c>
      <c r="F7" s="30">
        <v>2.67</v>
      </c>
      <c r="G7" s="30">
        <v>2.1</v>
      </c>
      <c r="H7" s="30">
        <v>2.46</v>
      </c>
    </row>
    <row r="8" spans="2:8" x14ac:dyDescent="0.35">
      <c r="B8" s="37" t="s">
        <v>87</v>
      </c>
      <c r="C8" s="30">
        <v>0</v>
      </c>
      <c r="D8" s="30">
        <v>4.58</v>
      </c>
      <c r="E8" s="30">
        <v>3.31</v>
      </c>
      <c r="F8" s="30">
        <v>1.93</v>
      </c>
      <c r="G8" s="30">
        <v>0.78</v>
      </c>
      <c r="H8" s="30">
        <v>2.5099999999999998</v>
      </c>
    </row>
    <row r="9" spans="2:8" x14ac:dyDescent="0.35">
      <c r="B9" s="37" t="s">
        <v>88</v>
      </c>
      <c r="C9" s="30">
        <v>0</v>
      </c>
      <c r="D9" s="30">
        <v>0</v>
      </c>
      <c r="E9" s="30">
        <v>0</v>
      </c>
      <c r="F9" s="30">
        <v>0</v>
      </c>
      <c r="G9" s="30">
        <v>2.62</v>
      </c>
      <c r="H9" s="30">
        <v>0.56000000000000005</v>
      </c>
    </row>
    <row r="10" spans="2:8" x14ac:dyDescent="0.35">
      <c r="B10" s="37" t="s">
        <v>89</v>
      </c>
      <c r="C10" s="30">
        <v>18.600000000000001</v>
      </c>
      <c r="D10" s="30">
        <v>7.13</v>
      </c>
      <c r="E10" s="30">
        <v>10.18</v>
      </c>
      <c r="F10" s="30">
        <v>5.89</v>
      </c>
      <c r="G10" s="30">
        <v>8</v>
      </c>
      <c r="H10" s="30">
        <v>8.02</v>
      </c>
    </row>
    <row r="11" spans="2:8" x14ac:dyDescent="0.35">
      <c r="B11" s="37" t="s">
        <v>90</v>
      </c>
      <c r="C11" s="30">
        <v>0</v>
      </c>
      <c r="D11" s="30">
        <v>4.54</v>
      </c>
      <c r="E11" s="30">
        <v>4.24</v>
      </c>
      <c r="F11" s="30">
        <v>1.78</v>
      </c>
      <c r="G11" s="30">
        <v>2.25</v>
      </c>
      <c r="H11" s="30">
        <v>3</v>
      </c>
    </row>
    <row r="12" spans="2:8" x14ac:dyDescent="0.35">
      <c r="B12" s="37" t="s">
        <v>91</v>
      </c>
      <c r="C12" s="30">
        <v>0</v>
      </c>
      <c r="D12" s="30">
        <v>0.89</v>
      </c>
      <c r="E12" s="30">
        <v>11.06</v>
      </c>
      <c r="F12" s="30">
        <v>2.3199999999999998</v>
      </c>
      <c r="G12" s="30">
        <v>1.18</v>
      </c>
      <c r="H12" s="30">
        <v>3.86</v>
      </c>
    </row>
    <row r="13" spans="2:8" x14ac:dyDescent="0.35">
      <c r="B13" s="37" t="s">
        <v>92</v>
      </c>
      <c r="C13" s="30">
        <v>25.1</v>
      </c>
      <c r="D13" s="30">
        <v>5.99</v>
      </c>
      <c r="E13" s="30">
        <v>7.73</v>
      </c>
      <c r="F13" s="30">
        <v>10.06</v>
      </c>
      <c r="G13" s="30">
        <v>22.85</v>
      </c>
      <c r="H13" s="30">
        <v>11.83</v>
      </c>
    </row>
    <row r="14" spans="2:8" x14ac:dyDescent="0.35">
      <c r="B14" s="37" t="s">
        <v>93</v>
      </c>
      <c r="C14" s="30">
        <v>0</v>
      </c>
      <c r="D14" s="30">
        <v>1.85</v>
      </c>
      <c r="E14" s="30">
        <v>0</v>
      </c>
      <c r="F14" s="30">
        <v>0.71</v>
      </c>
      <c r="G14" s="30">
        <v>0</v>
      </c>
      <c r="H14" s="30">
        <v>0.6</v>
      </c>
    </row>
    <row r="15" spans="2:8" x14ac:dyDescent="0.35">
      <c r="B15" s="37" t="s">
        <v>94</v>
      </c>
      <c r="C15" s="30">
        <v>11.39</v>
      </c>
      <c r="D15" s="30">
        <v>6.16</v>
      </c>
      <c r="E15" s="30">
        <v>0</v>
      </c>
      <c r="F15" s="30">
        <v>5.59</v>
      </c>
      <c r="G15" s="30">
        <v>3.58</v>
      </c>
      <c r="H15" s="30">
        <v>4.08</v>
      </c>
    </row>
    <row r="16" spans="2:8" x14ac:dyDescent="0.35">
      <c r="B16" s="37" t="s">
        <v>95</v>
      </c>
      <c r="C16" s="30">
        <v>0</v>
      </c>
      <c r="D16" s="30">
        <v>0.55000000000000004</v>
      </c>
      <c r="E16" s="30">
        <v>0</v>
      </c>
      <c r="F16" s="30">
        <v>1.48</v>
      </c>
      <c r="G16" s="30">
        <v>3.17</v>
      </c>
      <c r="H16" s="30">
        <v>1.24</v>
      </c>
    </row>
    <row r="17" spans="2:8" x14ac:dyDescent="0.35">
      <c r="B17" s="37" t="s">
        <v>96</v>
      </c>
      <c r="C17" s="30">
        <v>0</v>
      </c>
      <c r="D17" s="30">
        <v>8.1999999999999993</v>
      </c>
      <c r="E17" s="30">
        <v>2.2799999999999998</v>
      </c>
      <c r="F17" s="30">
        <v>5.2</v>
      </c>
      <c r="G17" s="30">
        <v>2.0499999999999998</v>
      </c>
      <c r="H17" s="30">
        <v>4.28</v>
      </c>
    </row>
    <row r="18" spans="2:8" x14ac:dyDescent="0.35">
      <c r="B18" s="37" t="s">
        <v>97</v>
      </c>
      <c r="C18" s="30">
        <v>0</v>
      </c>
      <c r="D18" s="30">
        <v>0</v>
      </c>
      <c r="E18" s="30">
        <v>0</v>
      </c>
      <c r="F18" s="30">
        <v>1.38</v>
      </c>
      <c r="G18" s="30">
        <v>4.72</v>
      </c>
      <c r="H18" s="30">
        <v>1.43</v>
      </c>
    </row>
    <row r="19" spans="2:8" ht="15" thickBot="1" x14ac:dyDescent="0.4">
      <c r="B19" s="53" t="s">
        <v>11</v>
      </c>
      <c r="C19" s="5">
        <v>100</v>
      </c>
      <c r="D19" s="5">
        <v>100</v>
      </c>
      <c r="E19" s="5">
        <v>100</v>
      </c>
      <c r="F19" s="5">
        <v>100</v>
      </c>
      <c r="G19" s="5">
        <v>100</v>
      </c>
      <c r="H19" s="5">
        <v>100</v>
      </c>
    </row>
    <row r="21" spans="2:8" ht="24.75" customHeight="1" x14ac:dyDescent="0.35">
      <c r="B21" s="28" t="s">
        <v>98</v>
      </c>
    </row>
  </sheetData>
  <mergeCells count="3">
    <mergeCell ref="B3:B4"/>
    <mergeCell ref="C3:G3"/>
    <mergeCell ref="H3:H4"/>
  </mergeCells>
  <pageMargins left="0.7" right="0.7" top="0.75" bottom="0.75" header="0.3" footer="0.3"/>
  <pageSetup scale="7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3" width="13.26953125" bestFit="1" customWidth="1"/>
    <col min="4" max="4" width="8.7265625" bestFit="1" customWidth="1"/>
    <col min="5" max="8" width="9.08984375" bestFit="1" customWidth="1"/>
    <col min="9" max="9" width="10.81640625" bestFit="1" customWidth="1"/>
  </cols>
  <sheetData>
    <row r="1" spans="1:9" x14ac:dyDescent="0.35">
      <c r="A1" s="38"/>
    </row>
    <row r="2" spans="1:9" x14ac:dyDescent="0.35">
      <c r="B2" t="s">
        <v>539</v>
      </c>
    </row>
    <row r="3" spans="1:9" ht="15" thickBot="1" x14ac:dyDescent="0.4">
      <c r="B3" s="8"/>
    </row>
    <row r="4" spans="1:9" ht="15" thickBot="1" x14ac:dyDescent="0.4">
      <c r="B4" s="276" t="s">
        <v>164</v>
      </c>
      <c r="C4" s="276" t="s">
        <v>165</v>
      </c>
      <c r="D4" s="279" t="s">
        <v>77</v>
      </c>
      <c r="E4" s="279"/>
      <c r="F4" s="279"/>
      <c r="G4" s="279"/>
      <c r="H4" s="279"/>
      <c r="I4" s="274" t="s">
        <v>6</v>
      </c>
    </row>
    <row r="5" spans="1:9" ht="15" thickBot="1" x14ac:dyDescent="0.4">
      <c r="B5" s="278"/>
      <c r="C5" s="278"/>
      <c r="D5" s="63" t="s">
        <v>1</v>
      </c>
      <c r="E5" s="63" t="s">
        <v>2</v>
      </c>
      <c r="F5" s="63" t="s">
        <v>3</v>
      </c>
      <c r="G5" s="63" t="s">
        <v>4</v>
      </c>
      <c r="H5" s="63" t="s">
        <v>5</v>
      </c>
      <c r="I5" s="275"/>
    </row>
    <row r="6" spans="1:9" x14ac:dyDescent="0.35">
      <c r="B6" s="283" t="s">
        <v>33</v>
      </c>
      <c r="C6" s="11" t="s">
        <v>176</v>
      </c>
      <c r="D6" s="91">
        <v>3714.89</v>
      </c>
      <c r="E6" s="91">
        <v>96540.3</v>
      </c>
      <c r="F6" s="91">
        <v>62259.199999999997</v>
      </c>
      <c r="G6" s="91">
        <v>35931.58</v>
      </c>
      <c r="H6" s="91">
        <v>55218.47</v>
      </c>
      <c r="I6" s="91">
        <v>253664.45</v>
      </c>
    </row>
    <row r="7" spans="1:9" x14ac:dyDescent="0.35">
      <c r="B7" s="296"/>
      <c r="C7" s="11" t="s">
        <v>177</v>
      </c>
      <c r="D7" s="91">
        <v>145</v>
      </c>
      <c r="E7" s="91">
        <v>53463.7</v>
      </c>
      <c r="F7" s="91">
        <v>42056.55</v>
      </c>
      <c r="G7" s="91">
        <v>30358.26</v>
      </c>
      <c r="H7" s="91">
        <v>21115.18</v>
      </c>
      <c r="I7" s="91">
        <v>147138.69</v>
      </c>
    </row>
    <row r="8" spans="1:9" ht="15" thickBot="1" x14ac:dyDescent="0.4">
      <c r="B8" s="284"/>
      <c r="C8" s="6" t="s">
        <v>11</v>
      </c>
      <c r="D8" s="92">
        <v>3859.89</v>
      </c>
      <c r="E8" s="92">
        <v>150004</v>
      </c>
      <c r="F8" s="92">
        <v>104315.76</v>
      </c>
      <c r="G8" s="92">
        <v>66289.84</v>
      </c>
      <c r="H8" s="92">
        <v>76333.66</v>
      </c>
      <c r="I8" s="92">
        <v>400803.14</v>
      </c>
    </row>
    <row r="9" spans="1:9" x14ac:dyDescent="0.35">
      <c r="B9" s="283" t="s">
        <v>38</v>
      </c>
      <c r="C9" s="11" t="s">
        <v>176</v>
      </c>
      <c r="D9" s="91">
        <v>1526.44</v>
      </c>
      <c r="E9" s="91">
        <v>107083.19</v>
      </c>
      <c r="F9" s="91">
        <v>55597.19</v>
      </c>
      <c r="G9" s="91">
        <v>43605.42</v>
      </c>
      <c r="H9" s="91">
        <v>61425.02</v>
      </c>
      <c r="I9" s="91">
        <v>269237.26</v>
      </c>
    </row>
    <row r="10" spans="1:9" x14ac:dyDescent="0.35">
      <c r="B10" s="296"/>
      <c r="C10" s="11" t="s">
        <v>178</v>
      </c>
      <c r="D10" s="91">
        <v>277</v>
      </c>
      <c r="E10" s="91">
        <v>149847.13</v>
      </c>
      <c r="F10" s="91">
        <v>77497.930000000008</v>
      </c>
      <c r="G10" s="91">
        <v>59720.08</v>
      </c>
      <c r="H10" s="91">
        <v>49507.229999999996</v>
      </c>
      <c r="I10" s="91">
        <v>336849.37</v>
      </c>
    </row>
    <row r="11" spans="1:9" ht="15" thickBot="1" x14ac:dyDescent="0.4">
      <c r="B11" s="284"/>
      <c r="C11" s="6" t="s">
        <v>11</v>
      </c>
      <c r="D11" s="92">
        <v>1803.44</v>
      </c>
      <c r="E11" s="92">
        <v>256930.32</v>
      </c>
      <c r="F11" s="92">
        <v>133095.12</v>
      </c>
      <c r="G11" s="92">
        <v>103325.51</v>
      </c>
      <c r="H11" s="92">
        <v>110932.25</v>
      </c>
      <c r="I11" s="92">
        <v>606086.63</v>
      </c>
    </row>
    <row r="12" spans="1:9" x14ac:dyDescent="0.35">
      <c r="B12" s="28" t="s">
        <v>98</v>
      </c>
    </row>
  </sheetData>
  <mergeCells count="6">
    <mergeCell ref="B9:B11"/>
    <mergeCell ref="B4:B5"/>
    <mergeCell ref="C4:C5"/>
    <mergeCell ref="D4:H4"/>
    <mergeCell ref="I4:I5"/>
    <mergeCell ref="B6:B8"/>
  </mergeCells>
  <pageMargins left="0.7" right="0.7" top="0.75" bottom="0.75" header="0.3" footer="0.3"/>
  <pageSetup scale="7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M14" sqref="M14"/>
    </sheetView>
  </sheetViews>
  <sheetFormatPr defaultRowHeight="14.5" x14ac:dyDescent="0.35"/>
  <cols>
    <col min="1" max="1" width="12.08984375" bestFit="1" customWidth="1"/>
    <col min="2" max="2" width="13.81640625" customWidth="1"/>
    <col min="3" max="3" width="9.08984375" bestFit="1" customWidth="1"/>
    <col min="4" max="6" width="10.08984375" bestFit="1" customWidth="1"/>
    <col min="7" max="7" width="11.08984375" bestFit="1" customWidth="1"/>
    <col min="8" max="8" width="13.08984375" customWidth="1"/>
  </cols>
  <sheetData>
    <row r="1" spans="1:8" x14ac:dyDescent="0.35">
      <c r="A1" s="38"/>
    </row>
    <row r="2" spans="1:8" x14ac:dyDescent="0.35">
      <c r="B2" t="s">
        <v>540</v>
      </c>
    </row>
    <row r="3" spans="1:8" ht="15" thickBot="1" x14ac:dyDescent="0.4">
      <c r="B3" s="8"/>
    </row>
    <row r="4" spans="1:8" ht="15" thickBot="1" x14ac:dyDescent="0.4">
      <c r="B4" s="52" t="s">
        <v>186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11</v>
      </c>
    </row>
    <row r="5" spans="1:8" ht="15" thickBot="1" x14ac:dyDescent="0.4">
      <c r="B5" s="20">
        <v>2023</v>
      </c>
      <c r="C5" s="63"/>
      <c r="D5" s="63"/>
      <c r="E5" s="63"/>
      <c r="F5" s="63"/>
      <c r="G5" s="63"/>
      <c r="H5" s="63"/>
    </row>
    <row r="6" spans="1:8" x14ac:dyDescent="0.35">
      <c r="B6" s="4" t="s">
        <v>187</v>
      </c>
      <c r="C6" s="84">
        <v>4751.3999999999996</v>
      </c>
      <c r="D6" s="84">
        <v>44060.72</v>
      </c>
      <c r="E6" s="84">
        <v>17703.21</v>
      </c>
      <c r="F6" s="84">
        <v>31808.09</v>
      </c>
      <c r="G6" s="84">
        <v>85859.35</v>
      </c>
      <c r="H6" s="84">
        <v>184182.77</v>
      </c>
    </row>
    <row r="7" spans="1:8" x14ac:dyDescent="0.35">
      <c r="B7" s="4" t="s">
        <v>188</v>
      </c>
      <c r="C7" s="84">
        <v>4751.3999999999996</v>
      </c>
      <c r="D7" s="84">
        <v>45148.31</v>
      </c>
      <c r="E7" s="84">
        <v>18935.3</v>
      </c>
      <c r="F7" s="84">
        <v>35622.050000000003</v>
      </c>
      <c r="G7" s="84">
        <v>98317.11</v>
      </c>
      <c r="H7" s="84">
        <v>202774.18</v>
      </c>
    </row>
    <row r="8" spans="1:8" x14ac:dyDescent="0.35">
      <c r="B8" s="4" t="s">
        <v>189</v>
      </c>
      <c r="C8" s="84">
        <v>4751.3999999999996</v>
      </c>
      <c r="D8" s="84">
        <v>50731.91</v>
      </c>
      <c r="E8" s="84">
        <v>20305.45</v>
      </c>
      <c r="F8" s="84">
        <v>37988.11</v>
      </c>
      <c r="G8" s="84">
        <v>92208.61</v>
      </c>
      <c r="H8" s="84">
        <v>205985.48</v>
      </c>
    </row>
    <row r="9" spans="1:8" x14ac:dyDescent="0.35">
      <c r="B9" s="4" t="s">
        <v>190</v>
      </c>
      <c r="C9" s="84">
        <v>4751.3999999999996</v>
      </c>
      <c r="D9" s="84">
        <v>59027.88</v>
      </c>
      <c r="E9" s="84">
        <v>24787.41</v>
      </c>
      <c r="F9" s="84">
        <v>43389.84</v>
      </c>
      <c r="G9" s="84">
        <v>96371.08</v>
      </c>
      <c r="H9" s="84">
        <v>228327.61</v>
      </c>
    </row>
    <row r="10" spans="1:8" ht="14.5" customHeight="1" x14ac:dyDescent="0.35">
      <c r="B10" s="70">
        <v>2024</v>
      </c>
      <c r="C10" s="97"/>
      <c r="D10" s="97"/>
      <c r="E10" s="97"/>
      <c r="F10" s="97"/>
      <c r="G10" s="97"/>
      <c r="H10" s="97"/>
    </row>
    <row r="11" spans="1:8" x14ac:dyDescent="0.35">
      <c r="B11" s="4" t="s">
        <v>191</v>
      </c>
      <c r="C11" s="84">
        <v>5027.83</v>
      </c>
      <c r="D11" s="84">
        <v>70967.58</v>
      </c>
      <c r="E11" s="84">
        <v>31998.21</v>
      </c>
      <c r="F11" s="84">
        <v>46258.58</v>
      </c>
      <c r="G11" s="84">
        <v>112684.61</v>
      </c>
      <c r="H11" s="84">
        <v>266936.8</v>
      </c>
    </row>
    <row r="12" spans="1:8" x14ac:dyDescent="0.35">
      <c r="B12" s="4" t="s">
        <v>192</v>
      </c>
      <c r="C12" s="84">
        <v>4605.41</v>
      </c>
      <c r="D12" s="84">
        <v>80801.679999999993</v>
      </c>
      <c r="E12" s="84">
        <v>35567.550000000003</v>
      </c>
      <c r="F12" s="84">
        <v>45174.83</v>
      </c>
      <c r="G12" s="84">
        <v>114201.9</v>
      </c>
      <c r="H12" s="84">
        <v>280351.37</v>
      </c>
    </row>
    <row r="13" spans="1:8" x14ac:dyDescent="0.35">
      <c r="B13" s="4" t="s">
        <v>193</v>
      </c>
      <c r="C13" s="84">
        <v>3585</v>
      </c>
      <c r="D13" s="84">
        <v>69219.31</v>
      </c>
      <c r="E13" s="84">
        <v>23947.79</v>
      </c>
      <c r="F13" s="84">
        <v>38794.559999999998</v>
      </c>
      <c r="G13" s="84">
        <v>94681.36</v>
      </c>
      <c r="H13" s="84">
        <v>230228.01</v>
      </c>
    </row>
    <row r="14" spans="1:8" x14ac:dyDescent="0.35">
      <c r="B14" s="4" t="s">
        <v>194</v>
      </c>
      <c r="C14" s="84">
        <v>3043</v>
      </c>
      <c r="D14" s="84">
        <v>78620.039999999994</v>
      </c>
      <c r="E14" s="84">
        <v>31484.63</v>
      </c>
      <c r="F14" s="84">
        <v>39024.589999999997</v>
      </c>
      <c r="G14" s="84">
        <v>87528.4</v>
      </c>
      <c r="H14" s="84">
        <v>239700.67</v>
      </c>
    </row>
    <row r="15" spans="1:8" x14ac:dyDescent="0.35">
      <c r="B15" s="4" t="s">
        <v>195</v>
      </c>
      <c r="C15" s="84">
        <v>5352.36</v>
      </c>
      <c r="D15" s="84">
        <v>79006.509999999995</v>
      </c>
      <c r="E15" s="84">
        <v>33913.57</v>
      </c>
      <c r="F15" s="84">
        <v>43758.1</v>
      </c>
      <c r="G15" s="84">
        <v>94270.61</v>
      </c>
      <c r="H15" s="84">
        <v>256301.14</v>
      </c>
    </row>
    <row r="16" spans="1:8" x14ac:dyDescent="0.35">
      <c r="B16" s="4" t="s">
        <v>196</v>
      </c>
      <c r="C16" s="84">
        <v>6914.77</v>
      </c>
      <c r="D16" s="84">
        <v>76085.41</v>
      </c>
      <c r="E16" s="84">
        <v>29871.35</v>
      </c>
      <c r="F16" s="84">
        <v>42342.36</v>
      </c>
      <c r="G16" s="84">
        <v>87061.26</v>
      </c>
      <c r="H16" s="84">
        <v>242275.16</v>
      </c>
    </row>
    <row r="17" spans="2:8" x14ac:dyDescent="0.35">
      <c r="B17" s="4" t="s">
        <v>197</v>
      </c>
      <c r="C17" s="84">
        <v>6914.77</v>
      </c>
      <c r="D17" s="84">
        <v>74739.39</v>
      </c>
      <c r="E17" s="84">
        <v>30181.69</v>
      </c>
      <c r="F17" s="84">
        <v>40149.08</v>
      </c>
      <c r="G17" s="84">
        <v>93958.31</v>
      </c>
      <c r="H17" s="84">
        <v>245943.25</v>
      </c>
    </row>
    <row r="18" spans="2:8" ht="15" thickBot="1" x14ac:dyDescent="0.4">
      <c r="B18" s="20" t="s">
        <v>198</v>
      </c>
      <c r="C18" s="88">
        <v>4501.08</v>
      </c>
      <c r="D18" s="88">
        <v>57809.5</v>
      </c>
      <c r="E18" s="88">
        <v>24797.53</v>
      </c>
      <c r="F18" s="88">
        <v>35093.339999999997</v>
      </c>
      <c r="G18" s="88">
        <v>81124.14</v>
      </c>
      <c r="H18" s="88">
        <v>203325.59</v>
      </c>
    </row>
    <row r="19" spans="2:8" x14ac:dyDescent="0.35">
      <c r="B19" s="28" t="s">
        <v>98</v>
      </c>
    </row>
    <row r="22" spans="2:8" x14ac:dyDescent="0.35">
      <c r="B22" s="98"/>
    </row>
    <row r="23" spans="2:8" x14ac:dyDescent="0.35">
      <c r="B23" s="98"/>
    </row>
    <row r="24" spans="2:8" x14ac:dyDescent="0.35">
      <c r="B24" s="98"/>
    </row>
    <row r="25" spans="2:8" x14ac:dyDescent="0.35">
      <c r="B25" s="98"/>
    </row>
    <row r="26" spans="2:8" x14ac:dyDescent="0.35">
      <c r="B26" s="98"/>
    </row>
    <row r="27" spans="2:8" x14ac:dyDescent="0.35">
      <c r="B27" s="98"/>
    </row>
    <row r="28" spans="2:8" x14ac:dyDescent="0.35">
      <c r="B28" s="98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zoomScaleNormal="100" workbookViewId="0">
      <selection activeCell="F26" sqref="F26"/>
    </sheetView>
  </sheetViews>
  <sheetFormatPr defaultRowHeight="14.5" x14ac:dyDescent="0.35"/>
  <cols>
    <col min="1" max="1" width="12.08984375" bestFit="1" customWidth="1"/>
    <col min="2" max="2" width="12.08984375" customWidth="1"/>
  </cols>
  <sheetData>
    <row r="1" spans="1:13" x14ac:dyDescent="0.35">
      <c r="A1" s="38"/>
    </row>
    <row r="2" spans="1:13" x14ac:dyDescent="0.35">
      <c r="B2" t="s">
        <v>541</v>
      </c>
    </row>
    <row r="3" spans="1:13" ht="15" thickBot="1" x14ac:dyDescent="0.4">
      <c r="B3" s="8"/>
    </row>
    <row r="4" spans="1:13" ht="15" thickBot="1" x14ac:dyDescent="0.4">
      <c r="B4" s="52" t="s">
        <v>186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261" t="s">
        <v>6</v>
      </c>
      <c r="M4" s="98"/>
    </row>
    <row r="5" spans="1:13" ht="15" thickBot="1" x14ac:dyDescent="0.4">
      <c r="B5" s="20">
        <v>2023</v>
      </c>
      <c r="C5" s="63"/>
      <c r="D5" s="63"/>
      <c r="E5" s="63"/>
      <c r="F5" s="63"/>
      <c r="G5" s="63"/>
      <c r="H5" s="63"/>
      <c r="M5" s="98"/>
    </row>
    <row r="6" spans="1:13" x14ac:dyDescent="0.35">
      <c r="B6" s="4" t="s">
        <v>187</v>
      </c>
      <c r="C6" s="151">
        <v>4.03</v>
      </c>
      <c r="D6" s="151">
        <v>3.73</v>
      </c>
      <c r="E6" s="151">
        <v>3.61</v>
      </c>
      <c r="F6" s="151">
        <v>3.97</v>
      </c>
      <c r="G6" s="151">
        <v>4.03</v>
      </c>
      <c r="H6" s="151">
        <v>3.87</v>
      </c>
      <c r="M6" s="98"/>
    </row>
    <row r="7" spans="1:13" x14ac:dyDescent="0.35">
      <c r="B7" s="4" t="s">
        <v>188</v>
      </c>
      <c r="C7" s="151">
        <v>3.92</v>
      </c>
      <c r="D7" s="151">
        <v>3.85</v>
      </c>
      <c r="E7" s="151">
        <v>3.56</v>
      </c>
      <c r="F7" s="151">
        <v>3.93</v>
      </c>
      <c r="G7" s="151">
        <v>3.97</v>
      </c>
      <c r="H7" s="151">
        <v>3.87</v>
      </c>
      <c r="M7" s="98"/>
    </row>
    <row r="8" spans="1:13" x14ac:dyDescent="0.35">
      <c r="B8" s="4" t="s">
        <v>189</v>
      </c>
      <c r="C8" s="151">
        <v>4.3</v>
      </c>
      <c r="D8" s="151">
        <v>3.61</v>
      </c>
      <c r="E8" s="151">
        <v>3.57</v>
      </c>
      <c r="F8" s="151">
        <v>3.67</v>
      </c>
      <c r="G8" s="151">
        <v>3.98</v>
      </c>
      <c r="H8" s="151">
        <v>3.76</v>
      </c>
      <c r="M8" s="98"/>
    </row>
    <row r="9" spans="1:13" x14ac:dyDescent="0.35">
      <c r="B9" s="4" t="s">
        <v>190</v>
      </c>
      <c r="C9" s="151">
        <v>3.96</v>
      </c>
      <c r="D9" s="151">
        <v>3.42</v>
      </c>
      <c r="E9" s="151">
        <v>3.34</v>
      </c>
      <c r="F9" s="151">
        <v>3.62</v>
      </c>
      <c r="G9" s="151">
        <v>3.87</v>
      </c>
      <c r="H9" s="151">
        <v>3.6</v>
      </c>
      <c r="M9" s="98"/>
    </row>
    <row r="10" spans="1:13" x14ac:dyDescent="0.35">
      <c r="B10" s="70">
        <v>2024</v>
      </c>
      <c r="C10" s="99"/>
      <c r="D10" s="99"/>
      <c r="E10" s="99"/>
      <c r="F10" s="99"/>
      <c r="G10" s="99"/>
      <c r="H10" s="99"/>
      <c r="M10" s="98"/>
    </row>
    <row r="11" spans="1:13" x14ac:dyDescent="0.35">
      <c r="B11" s="4" t="s">
        <v>191</v>
      </c>
      <c r="C11" s="151">
        <v>3.53</v>
      </c>
      <c r="D11" s="151">
        <v>2.87</v>
      </c>
      <c r="E11" s="151">
        <v>3.34</v>
      </c>
      <c r="F11" s="151">
        <v>3.52</v>
      </c>
      <c r="G11" s="151">
        <v>3.73</v>
      </c>
      <c r="H11" s="151">
        <v>3.34</v>
      </c>
      <c r="M11" s="98"/>
    </row>
    <row r="12" spans="1:13" x14ac:dyDescent="0.35">
      <c r="B12" s="4" t="s">
        <v>192</v>
      </c>
      <c r="C12" s="151">
        <v>3.93</v>
      </c>
      <c r="D12" s="151">
        <v>2.72</v>
      </c>
      <c r="E12" s="151">
        <v>2.98</v>
      </c>
      <c r="F12" s="151">
        <v>3.18</v>
      </c>
      <c r="G12" s="151">
        <v>3.37</v>
      </c>
      <c r="H12" s="151">
        <v>3.05</v>
      </c>
      <c r="M12" s="98"/>
    </row>
    <row r="13" spans="1:13" x14ac:dyDescent="0.35">
      <c r="B13" s="4" t="s">
        <v>193</v>
      </c>
      <c r="C13" s="151">
        <v>3.66</v>
      </c>
      <c r="D13" s="151">
        <v>3.31</v>
      </c>
      <c r="E13" s="151">
        <v>3.96</v>
      </c>
      <c r="F13" s="151">
        <v>3.99</v>
      </c>
      <c r="G13" s="151">
        <v>4</v>
      </c>
      <c r="H13" s="151">
        <v>3.73</v>
      </c>
      <c r="M13" s="98"/>
    </row>
    <row r="14" spans="1:13" x14ac:dyDescent="0.35">
      <c r="B14" s="4" t="s">
        <v>194</v>
      </c>
      <c r="C14" s="151">
        <v>3.77</v>
      </c>
      <c r="D14" s="151">
        <v>3.26</v>
      </c>
      <c r="E14" s="151">
        <v>3.94</v>
      </c>
      <c r="F14" s="151">
        <v>3.66</v>
      </c>
      <c r="G14" s="151">
        <v>5.22</v>
      </c>
      <c r="H14" s="151">
        <v>3.96</v>
      </c>
      <c r="M14" s="98"/>
    </row>
    <row r="15" spans="1:13" x14ac:dyDescent="0.35">
      <c r="B15" s="4" t="s">
        <v>195</v>
      </c>
      <c r="C15" s="151">
        <v>5.04</v>
      </c>
      <c r="D15" s="151">
        <v>3.47</v>
      </c>
      <c r="E15" s="151">
        <v>4.0599999999999996</v>
      </c>
      <c r="F15" s="151">
        <v>3.51</v>
      </c>
      <c r="G15" s="151">
        <v>4.47</v>
      </c>
      <c r="H15" s="151">
        <v>3.88</v>
      </c>
      <c r="M15" s="98"/>
    </row>
    <row r="16" spans="1:13" x14ac:dyDescent="0.35">
      <c r="B16" s="4" t="s">
        <v>196</v>
      </c>
      <c r="C16" s="151">
        <v>4.4800000000000004</v>
      </c>
      <c r="D16" s="151">
        <v>3.14</v>
      </c>
      <c r="E16" s="151">
        <v>3.79</v>
      </c>
      <c r="F16" s="151">
        <v>3.32</v>
      </c>
      <c r="G16" s="151">
        <v>4.55</v>
      </c>
      <c r="H16" s="151">
        <v>3.7</v>
      </c>
      <c r="M16" s="98"/>
    </row>
    <row r="17" spans="2:13" x14ac:dyDescent="0.35">
      <c r="B17" s="4" t="s">
        <v>197</v>
      </c>
      <c r="C17" s="151">
        <v>4.01</v>
      </c>
      <c r="D17" s="151">
        <v>2.92</v>
      </c>
      <c r="E17" s="151">
        <v>3.2</v>
      </c>
      <c r="F17" s="151">
        <v>3.35</v>
      </c>
      <c r="G17" s="151">
        <v>3.93</v>
      </c>
      <c r="H17" s="151">
        <v>3.37</v>
      </c>
      <c r="M17" s="98"/>
    </row>
    <row r="18" spans="2:13" ht="15" thickBot="1" x14ac:dyDescent="0.4">
      <c r="B18" s="20" t="s">
        <v>198</v>
      </c>
      <c r="C18" s="150">
        <v>3.34</v>
      </c>
      <c r="D18" s="150">
        <v>2.5299999999999998</v>
      </c>
      <c r="E18" s="150">
        <v>2.5299999999999998</v>
      </c>
      <c r="F18" s="150">
        <v>2.93</v>
      </c>
      <c r="G18" s="150">
        <v>3.23</v>
      </c>
      <c r="H18" s="150">
        <v>2.84</v>
      </c>
      <c r="M18" s="98"/>
    </row>
    <row r="19" spans="2:13" ht="15" thickBot="1" x14ac:dyDescent="0.4">
      <c r="B19" s="262" t="s">
        <v>584</v>
      </c>
      <c r="C19" s="253">
        <v>4.04</v>
      </c>
      <c r="D19" s="253">
        <v>3.2</v>
      </c>
      <c r="E19" s="253">
        <v>3.49</v>
      </c>
      <c r="F19" s="253">
        <v>3.54</v>
      </c>
      <c r="G19" s="253">
        <v>4.03</v>
      </c>
      <c r="H19" s="253">
        <v>3.57</v>
      </c>
      <c r="M19" s="98"/>
    </row>
    <row r="20" spans="2:13" x14ac:dyDescent="0.35">
      <c r="B20" s="28" t="s">
        <v>98</v>
      </c>
    </row>
    <row r="22" spans="2:13" x14ac:dyDescent="0.35">
      <c r="B22" s="98"/>
    </row>
    <row r="23" spans="2:13" x14ac:dyDescent="0.35">
      <c r="B23" s="98"/>
    </row>
    <row r="24" spans="2:13" x14ac:dyDescent="0.35">
      <c r="B24" s="98"/>
    </row>
    <row r="25" spans="2:13" x14ac:dyDescent="0.35">
      <c r="B25" s="98"/>
    </row>
    <row r="26" spans="2:13" x14ac:dyDescent="0.35">
      <c r="B26" s="98"/>
    </row>
    <row r="27" spans="2:13" x14ac:dyDescent="0.35">
      <c r="B27" s="98"/>
    </row>
    <row r="28" spans="2:13" x14ac:dyDescent="0.35">
      <c r="B28" s="98"/>
    </row>
    <row r="29" spans="2:13" x14ac:dyDescent="0.35">
      <c r="B29" s="98"/>
    </row>
    <row r="30" spans="2:13" x14ac:dyDescent="0.35">
      <c r="B30" s="98"/>
    </row>
  </sheetData>
  <sortState ref="L4:S15">
    <sortCondition ref="L4:L15"/>
  </sortState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2" customWidth="1"/>
    <col min="3" max="3" width="11.54296875" customWidth="1"/>
    <col min="4" max="4" width="12.26953125" customWidth="1"/>
    <col min="5" max="5" width="11.08984375" customWidth="1"/>
    <col min="6" max="6" width="13.7265625" customWidth="1"/>
  </cols>
  <sheetData>
    <row r="1" spans="1:11" x14ac:dyDescent="0.35">
      <c r="A1" s="38"/>
    </row>
    <row r="2" spans="1:11" x14ac:dyDescent="0.35">
      <c r="B2" t="s">
        <v>542</v>
      </c>
    </row>
    <row r="3" spans="1:11" ht="15" thickBot="1" x14ac:dyDescent="0.4">
      <c r="B3" s="8"/>
    </row>
    <row r="4" spans="1:11" ht="45" customHeight="1" x14ac:dyDescent="0.35">
      <c r="B4" s="65" t="s">
        <v>7</v>
      </c>
      <c r="C4" s="65" t="s">
        <v>199</v>
      </c>
      <c r="D4" s="64" t="s">
        <v>200</v>
      </c>
      <c r="E4" s="65" t="s">
        <v>201</v>
      </c>
      <c r="F4" s="65" t="s">
        <v>202</v>
      </c>
    </row>
    <row r="5" spans="1:11" x14ac:dyDescent="0.35">
      <c r="B5" s="4" t="s">
        <v>1</v>
      </c>
      <c r="C5" s="79">
        <v>31.99</v>
      </c>
      <c r="D5" s="79">
        <v>67.239999999999995</v>
      </c>
      <c r="E5" s="79">
        <v>0.77</v>
      </c>
      <c r="F5" s="79">
        <v>0</v>
      </c>
    </row>
    <row r="6" spans="1:11" x14ac:dyDescent="0.35">
      <c r="B6" s="4" t="s">
        <v>2</v>
      </c>
      <c r="C6" s="79">
        <v>56.56</v>
      </c>
      <c r="D6" s="79">
        <v>33.729999999999997</v>
      </c>
      <c r="E6" s="79">
        <v>9.42</v>
      </c>
      <c r="F6" s="79">
        <v>0.3</v>
      </c>
    </row>
    <row r="7" spans="1:11" x14ac:dyDescent="0.35">
      <c r="B7" s="4" t="s">
        <v>3</v>
      </c>
      <c r="C7" s="79">
        <v>52.33</v>
      </c>
      <c r="D7" s="79">
        <v>39.58</v>
      </c>
      <c r="E7" s="79">
        <v>7.89</v>
      </c>
      <c r="F7" s="79">
        <v>0.2</v>
      </c>
    </row>
    <row r="8" spans="1:11" x14ac:dyDescent="0.35">
      <c r="B8" s="4" t="s">
        <v>4</v>
      </c>
      <c r="C8" s="79">
        <v>40.020000000000003</v>
      </c>
      <c r="D8" s="79">
        <v>53.54</v>
      </c>
      <c r="E8" s="79">
        <v>6.24</v>
      </c>
      <c r="F8" s="79">
        <v>0.19</v>
      </c>
    </row>
    <row r="9" spans="1:11" ht="15" thickBot="1" x14ac:dyDescent="0.4">
      <c r="B9" s="20" t="s">
        <v>5</v>
      </c>
      <c r="C9" s="31">
        <v>53.49</v>
      </c>
      <c r="D9" s="31">
        <v>39.85</v>
      </c>
      <c r="E9" s="31">
        <v>5.82</v>
      </c>
      <c r="F9" s="31">
        <v>0.84</v>
      </c>
    </row>
    <row r="10" spans="1:11" ht="15" thickBot="1" x14ac:dyDescent="0.4">
      <c r="B10" s="20" t="s">
        <v>6</v>
      </c>
      <c r="C10" s="31">
        <v>50.99</v>
      </c>
      <c r="D10" s="31">
        <v>41.32</v>
      </c>
      <c r="E10" s="31">
        <v>7.28</v>
      </c>
      <c r="F10" s="31">
        <v>0.41</v>
      </c>
    </row>
    <row r="11" spans="1:11" x14ac:dyDescent="0.35">
      <c r="B11" s="28" t="s">
        <v>98</v>
      </c>
    </row>
    <row r="12" spans="1:11" x14ac:dyDescent="0.35">
      <c r="H12" s="41"/>
      <c r="I12" s="41"/>
      <c r="J12" s="41"/>
      <c r="K12" s="41"/>
    </row>
    <row r="13" spans="1:11" x14ac:dyDescent="0.35">
      <c r="H13" s="41"/>
      <c r="I13" s="41"/>
      <c r="J13" s="41"/>
      <c r="K13" s="41"/>
    </row>
    <row r="14" spans="1:11" x14ac:dyDescent="0.35">
      <c r="H14" s="41"/>
      <c r="I14" s="41"/>
      <c r="J14" s="41"/>
      <c r="K14" s="41"/>
    </row>
    <row r="15" spans="1:11" x14ac:dyDescent="0.35">
      <c r="H15" s="41"/>
      <c r="I15" s="41"/>
      <c r="J15" s="41"/>
      <c r="K15" s="41"/>
    </row>
    <row r="16" spans="1:11" x14ac:dyDescent="0.35">
      <c r="H16" s="41"/>
      <c r="I16" s="41"/>
      <c r="J16" s="41"/>
      <c r="K16" s="41"/>
    </row>
    <row r="17" spans="8:11" x14ac:dyDescent="0.35">
      <c r="H17" s="41"/>
      <c r="I17" s="41"/>
      <c r="J17" s="41"/>
      <c r="K17" s="41"/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0.36328125" customWidth="1"/>
    <col min="3" max="3" width="8.81640625" customWidth="1"/>
    <col min="4" max="4" width="8.6328125" customWidth="1"/>
    <col min="5" max="5" width="7.7265625" customWidth="1"/>
  </cols>
  <sheetData>
    <row r="1" spans="1:11" x14ac:dyDescent="0.35">
      <c r="A1" s="38"/>
    </row>
    <row r="2" spans="1:11" x14ac:dyDescent="0.35">
      <c r="B2" t="s">
        <v>543</v>
      </c>
    </row>
    <row r="3" spans="1:11" ht="15" thickBot="1" x14ac:dyDescent="0.4">
      <c r="B3" s="8"/>
    </row>
    <row r="4" spans="1:11" ht="15" thickBot="1" x14ac:dyDescent="0.4">
      <c r="B4" s="52" t="s">
        <v>186</v>
      </c>
      <c r="C4" s="95" t="s">
        <v>1</v>
      </c>
      <c r="D4" s="95" t="s">
        <v>2</v>
      </c>
      <c r="E4" s="95" t="s">
        <v>3</v>
      </c>
      <c r="F4" s="95" t="s">
        <v>4</v>
      </c>
      <c r="G4" s="95" t="s">
        <v>5</v>
      </c>
      <c r="H4" s="95" t="s">
        <v>11</v>
      </c>
    </row>
    <row r="5" spans="1:11" ht="15" thickBot="1" x14ac:dyDescent="0.4">
      <c r="B5" s="55">
        <v>2023</v>
      </c>
      <c r="C5" s="63"/>
      <c r="D5" s="63"/>
      <c r="E5" s="63"/>
      <c r="F5" s="63"/>
      <c r="G5" s="63"/>
      <c r="H5" s="63"/>
    </row>
    <row r="6" spans="1:11" x14ac:dyDescent="0.35">
      <c r="B6" s="4" t="s">
        <v>187</v>
      </c>
      <c r="C6" s="100">
        <v>308.33</v>
      </c>
      <c r="D6" s="100">
        <v>277.63</v>
      </c>
      <c r="E6" s="100">
        <v>245</v>
      </c>
      <c r="F6" s="100">
        <v>266.33</v>
      </c>
      <c r="G6" s="100">
        <v>306.38</v>
      </c>
      <c r="H6" s="100">
        <v>279.72000000000003</v>
      </c>
    </row>
    <row r="7" spans="1:11" x14ac:dyDescent="0.35">
      <c r="B7" s="4" t="s">
        <v>188</v>
      </c>
      <c r="C7" s="100">
        <v>308.33</v>
      </c>
      <c r="D7" s="100">
        <v>276.58</v>
      </c>
      <c r="E7" s="100">
        <v>245.88</v>
      </c>
      <c r="F7" s="100">
        <v>266.98</v>
      </c>
      <c r="G7" s="100">
        <v>304.70999999999998</v>
      </c>
      <c r="H7" s="100">
        <v>279.66000000000003</v>
      </c>
      <c r="K7" s="98"/>
    </row>
    <row r="8" spans="1:11" x14ac:dyDescent="0.35">
      <c r="B8" s="4" t="s">
        <v>189</v>
      </c>
      <c r="C8" s="100">
        <v>308.33</v>
      </c>
      <c r="D8" s="100">
        <v>493.53</v>
      </c>
      <c r="E8" s="100">
        <v>252.5</v>
      </c>
      <c r="F8" s="100">
        <v>267.24</v>
      </c>
      <c r="G8" s="100">
        <v>311.27</v>
      </c>
      <c r="H8" s="100">
        <v>340.67</v>
      </c>
      <c r="K8" s="98"/>
    </row>
    <row r="9" spans="1:11" x14ac:dyDescent="0.35">
      <c r="B9" s="4" t="s">
        <v>190</v>
      </c>
      <c r="C9" s="100">
        <v>308.33</v>
      </c>
      <c r="D9" s="100">
        <v>278.64</v>
      </c>
      <c r="E9" s="100">
        <v>235.96</v>
      </c>
      <c r="F9" s="100">
        <v>267.23</v>
      </c>
      <c r="G9" s="100">
        <v>304.73</v>
      </c>
      <c r="H9" s="100">
        <v>276.87</v>
      </c>
      <c r="K9" s="98"/>
    </row>
    <row r="10" spans="1:11" ht="15" thickBot="1" x14ac:dyDescent="0.4">
      <c r="B10" s="55">
        <v>2024</v>
      </c>
      <c r="C10" s="80"/>
      <c r="D10" s="80"/>
      <c r="E10" s="80"/>
      <c r="F10" s="80"/>
      <c r="G10" s="80"/>
      <c r="H10" s="80"/>
      <c r="K10" s="98"/>
    </row>
    <row r="11" spans="1:11" x14ac:dyDescent="0.35">
      <c r="B11" s="4" t="s">
        <v>191</v>
      </c>
      <c r="C11" s="100">
        <v>316.67</v>
      </c>
      <c r="D11" s="100">
        <v>278.38</v>
      </c>
      <c r="E11" s="100">
        <v>239.68</v>
      </c>
      <c r="F11" s="100">
        <v>266.75</v>
      </c>
      <c r="G11" s="100">
        <v>302.44</v>
      </c>
      <c r="H11" s="100">
        <v>276.52999999999997</v>
      </c>
      <c r="K11" s="98"/>
    </row>
    <row r="12" spans="1:11" x14ac:dyDescent="0.35">
      <c r="B12" s="4" t="s">
        <v>192</v>
      </c>
      <c r="C12" s="100">
        <v>320</v>
      </c>
      <c r="D12" s="100">
        <v>280.62</v>
      </c>
      <c r="E12" s="100">
        <v>246.77</v>
      </c>
      <c r="F12" s="100">
        <v>264.13</v>
      </c>
      <c r="G12" s="100">
        <v>304.54000000000002</v>
      </c>
      <c r="H12" s="100">
        <v>278.08</v>
      </c>
      <c r="K12" s="98"/>
    </row>
    <row r="13" spans="1:11" x14ac:dyDescent="0.35">
      <c r="B13" s="101" t="s">
        <v>193</v>
      </c>
      <c r="C13" s="100">
        <v>310</v>
      </c>
      <c r="D13" s="100">
        <v>292.77999999999997</v>
      </c>
      <c r="E13" s="100">
        <v>231.85</v>
      </c>
      <c r="F13" s="100">
        <v>268.43</v>
      </c>
      <c r="G13" s="100">
        <v>307.5</v>
      </c>
      <c r="H13" s="100">
        <v>279.97000000000003</v>
      </c>
      <c r="K13" s="98"/>
    </row>
    <row r="14" spans="1:11" x14ac:dyDescent="0.35">
      <c r="B14" s="101" t="s">
        <v>194</v>
      </c>
      <c r="C14" s="100">
        <v>310</v>
      </c>
      <c r="D14" s="100">
        <v>299.67</v>
      </c>
      <c r="E14" s="100">
        <v>247.43</v>
      </c>
      <c r="F14" s="100">
        <v>267.69</v>
      </c>
      <c r="G14" s="100">
        <v>305.75</v>
      </c>
      <c r="H14" s="100">
        <v>283.11</v>
      </c>
      <c r="K14" s="98"/>
    </row>
    <row r="15" spans="1:11" x14ac:dyDescent="0.35">
      <c r="B15" s="101" t="s">
        <v>195</v>
      </c>
      <c r="C15" s="100">
        <v>325</v>
      </c>
      <c r="D15" s="100">
        <v>299.38</v>
      </c>
      <c r="E15" s="100">
        <v>250.26</v>
      </c>
      <c r="F15" s="100">
        <v>268.2</v>
      </c>
      <c r="G15" s="100">
        <v>309.04000000000002</v>
      </c>
      <c r="H15" s="100">
        <v>284.43</v>
      </c>
      <c r="K15" s="98"/>
    </row>
    <row r="16" spans="1:11" x14ac:dyDescent="0.35">
      <c r="B16" s="101" t="s">
        <v>196</v>
      </c>
      <c r="C16" s="100">
        <v>325</v>
      </c>
      <c r="D16" s="100">
        <v>293.23</v>
      </c>
      <c r="E16" s="100">
        <v>247.78</v>
      </c>
      <c r="F16" s="100">
        <v>268.31</v>
      </c>
      <c r="G16" s="100">
        <v>316.22000000000003</v>
      </c>
      <c r="H16" s="100">
        <v>284.08999999999997</v>
      </c>
      <c r="K16" s="98"/>
    </row>
    <row r="17" spans="2:11" x14ac:dyDescent="0.35">
      <c r="B17" s="101" t="s">
        <v>197</v>
      </c>
      <c r="C17" s="100">
        <v>328.57</v>
      </c>
      <c r="D17" s="100">
        <v>294.29000000000002</v>
      </c>
      <c r="E17" s="100">
        <v>263.14</v>
      </c>
      <c r="F17" s="100">
        <v>290.33999999999997</v>
      </c>
      <c r="G17" s="100">
        <v>341.59</v>
      </c>
      <c r="H17" s="100">
        <v>299.13</v>
      </c>
      <c r="K17" s="98"/>
    </row>
    <row r="18" spans="2:11" ht="15" thickBot="1" x14ac:dyDescent="0.4">
      <c r="B18" s="102" t="s">
        <v>198</v>
      </c>
      <c r="C18" s="80">
        <v>320</v>
      </c>
      <c r="D18" s="80">
        <v>309.33</v>
      </c>
      <c r="E18" s="80">
        <v>280.48</v>
      </c>
      <c r="F18" s="80">
        <v>344.42</v>
      </c>
      <c r="G18" s="80">
        <v>348.16</v>
      </c>
      <c r="H18" s="80">
        <v>324.18</v>
      </c>
      <c r="K18" s="98"/>
    </row>
    <row r="19" spans="2:11" ht="25.5" thickBot="1" x14ac:dyDescent="0.4">
      <c r="B19" s="20" t="s">
        <v>203</v>
      </c>
      <c r="C19" s="80">
        <v>316.2</v>
      </c>
      <c r="D19" s="80">
        <v>304.14999999999998</v>
      </c>
      <c r="E19" s="80">
        <v>249.07</v>
      </c>
      <c r="F19" s="80">
        <v>274.56</v>
      </c>
      <c r="G19" s="80">
        <v>312.93</v>
      </c>
      <c r="H19" s="80">
        <v>289.74</v>
      </c>
    </row>
    <row r="20" spans="2:11" x14ac:dyDescent="0.35">
      <c r="B20" s="28" t="s">
        <v>98</v>
      </c>
    </row>
    <row r="24" spans="2:11" x14ac:dyDescent="0.35">
      <c r="B24" s="98"/>
    </row>
    <row r="25" spans="2:11" x14ac:dyDescent="0.35">
      <c r="B25" s="98"/>
    </row>
    <row r="26" spans="2:11" x14ac:dyDescent="0.35">
      <c r="B26" s="98"/>
    </row>
    <row r="27" spans="2:11" x14ac:dyDescent="0.35">
      <c r="B27" s="98"/>
    </row>
    <row r="28" spans="2:11" x14ac:dyDescent="0.35">
      <c r="B28" s="98"/>
    </row>
    <row r="29" spans="2:11" x14ac:dyDescent="0.35">
      <c r="B29" s="98"/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3" max="5" width="13.6328125" bestFit="1" customWidth="1"/>
    <col min="6" max="6" width="12.54296875" bestFit="1" customWidth="1"/>
    <col min="7" max="7" width="12.36328125" customWidth="1"/>
    <col min="11" max="13" width="12.54296875" bestFit="1" customWidth="1"/>
  </cols>
  <sheetData>
    <row r="1" spans="1:15" x14ac:dyDescent="0.35">
      <c r="A1" s="38"/>
    </row>
    <row r="2" spans="1:15" x14ac:dyDescent="0.35">
      <c r="B2" t="s">
        <v>544</v>
      </c>
    </row>
    <row r="3" spans="1:15" ht="15" thickBot="1" x14ac:dyDescent="0.4">
      <c r="B3" s="8"/>
    </row>
    <row r="4" spans="1:15" ht="50.5" thickBot="1" x14ac:dyDescent="0.4">
      <c r="B4" s="29" t="s">
        <v>7</v>
      </c>
      <c r="C4" s="103" t="s">
        <v>204</v>
      </c>
      <c r="D4" s="103" t="s">
        <v>205</v>
      </c>
      <c r="E4" s="103" t="s">
        <v>206</v>
      </c>
      <c r="F4" s="103" t="s">
        <v>207</v>
      </c>
      <c r="G4" s="103" t="s">
        <v>208</v>
      </c>
    </row>
    <row r="5" spans="1:15" x14ac:dyDescent="0.35">
      <c r="B5" s="4" t="s">
        <v>1</v>
      </c>
      <c r="C5" s="84">
        <v>13753003.939999999</v>
      </c>
      <c r="D5" s="84">
        <v>578460.78</v>
      </c>
      <c r="E5" s="84">
        <v>12977172.880000001</v>
      </c>
      <c r="F5" s="84">
        <v>28433.4</v>
      </c>
      <c r="G5" s="84">
        <v>168936.87</v>
      </c>
    </row>
    <row r="6" spans="1:15" x14ac:dyDescent="0.35">
      <c r="B6" s="4" t="s">
        <v>2</v>
      </c>
      <c r="C6" s="84">
        <v>21874408.789999999</v>
      </c>
      <c r="D6" s="84">
        <v>7595033.1600000001</v>
      </c>
      <c r="E6" s="84">
        <v>12175231.66</v>
      </c>
      <c r="F6" s="84">
        <v>994296.91</v>
      </c>
      <c r="G6" s="84">
        <v>1109847.06</v>
      </c>
    </row>
    <row r="7" spans="1:15" x14ac:dyDescent="0.35">
      <c r="B7" s="4" t="s">
        <v>3</v>
      </c>
      <c r="C7" s="84">
        <v>10696454.1</v>
      </c>
      <c r="D7" s="84">
        <v>5422677.3300000001</v>
      </c>
      <c r="E7" s="84">
        <v>4528792.1100000003</v>
      </c>
      <c r="F7" s="84">
        <v>470561.78</v>
      </c>
      <c r="G7" s="84">
        <v>274422.88</v>
      </c>
      <c r="K7" s="84"/>
      <c r="L7" s="84"/>
      <c r="M7" s="84"/>
      <c r="N7" s="84"/>
      <c r="O7" s="84"/>
    </row>
    <row r="8" spans="1:15" x14ac:dyDescent="0.35">
      <c r="B8" s="4" t="s">
        <v>4</v>
      </c>
      <c r="C8" s="84">
        <v>22505787.920000002</v>
      </c>
      <c r="D8" s="84">
        <v>4187723.74</v>
      </c>
      <c r="E8" s="84">
        <v>17498689.100000001</v>
      </c>
      <c r="F8" s="84">
        <v>402096.82</v>
      </c>
      <c r="G8" s="84">
        <v>417278.26</v>
      </c>
      <c r="K8" s="84"/>
      <c r="L8" s="84"/>
      <c r="M8" s="84"/>
      <c r="N8" s="84"/>
      <c r="O8" s="84"/>
    </row>
    <row r="9" spans="1:15" ht="15" thickBot="1" x14ac:dyDescent="0.4">
      <c r="B9" s="20" t="s">
        <v>5</v>
      </c>
      <c r="C9" s="88">
        <v>44027155.969999999</v>
      </c>
      <c r="D9" s="88">
        <v>12284091.32</v>
      </c>
      <c r="E9" s="88">
        <v>29396487.559999999</v>
      </c>
      <c r="F9" s="88">
        <v>1475966.55</v>
      </c>
      <c r="G9" s="88">
        <v>870610.55</v>
      </c>
      <c r="K9" s="84"/>
      <c r="L9" s="84"/>
      <c r="M9" s="84"/>
      <c r="N9" s="84"/>
      <c r="O9" s="84"/>
    </row>
    <row r="10" spans="1:15" ht="15" thickBot="1" x14ac:dyDescent="0.4">
      <c r="B10" s="20" t="s">
        <v>6</v>
      </c>
      <c r="C10" s="88">
        <v>112856810.72</v>
      </c>
      <c r="D10" s="88">
        <v>30067986.34</v>
      </c>
      <c r="E10" s="88">
        <v>76576373.310000002</v>
      </c>
      <c r="F10" s="88">
        <v>3371355.46</v>
      </c>
      <c r="G10" s="88">
        <v>2841095.61</v>
      </c>
      <c r="K10" s="84"/>
      <c r="L10" s="84"/>
      <c r="M10" s="84"/>
      <c r="N10" s="84"/>
      <c r="O10" s="84"/>
    </row>
    <row r="11" spans="1:15" x14ac:dyDescent="0.35">
      <c r="B11" s="28" t="s">
        <v>98</v>
      </c>
      <c r="K11" s="84"/>
      <c r="L11" s="84"/>
      <c r="M11" s="84"/>
      <c r="N11" s="84"/>
      <c r="O11" s="84"/>
    </row>
    <row r="12" spans="1:15" x14ac:dyDescent="0.35">
      <c r="K12" s="84"/>
      <c r="L12" s="84"/>
      <c r="M12" s="84"/>
      <c r="N12" s="84"/>
      <c r="O12" s="84"/>
    </row>
  </sheetData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5" max="5" width="11.08984375" bestFit="1" customWidth="1"/>
    <col min="9" max="9" width="11.1796875" customWidth="1"/>
    <col min="12" max="13" width="11.08984375" bestFit="1" customWidth="1"/>
    <col min="14" max="14" width="11.1796875" bestFit="1" customWidth="1"/>
    <col min="15" max="15" width="10.08984375" bestFit="1" customWidth="1"/>
  </cols>
  <sheetData>
    <row r="1" spans="1:15" x14ac:dyDescent="0.35">
      <c r="A1" s="38"/>
    </row>
    <row r="2" spans="1:15" x14ac:dyDescent="0.35">
      <c r="B2" t="s">
        <v>545</v>
      </c>
    </row>
    <row r="3" spans="1:15" ht="15" thickBot="1" x14ac:dyDescent="0.4">
      <c r="B3" s="8"/>
    </row>
    <row r="4" spans="1:15" ht="15" thickBot="1" x14ac:dyDescent="0.4">
      <c r="B4" s="276" t="s">
        <v>7</v>
      </c>
      <c r="C4" s="279" t="s">
        <v>457</v>
      </c>
      <c r="D4" s="279"/>
      <c r="E4" s="280" t="s">
        <v>11</v>
      </c>
      <c r="F4" s="279" t="s">
        <v>458</v>
      </c>
      <c r="G4" s="279"/>
      <c r="H4" s="279"/>
    </row>
    <row r="5" spans="1:15" ht="50.5" thickBot="1" x14ac:dyDescent="0.4">
      <c r="B5" s="278"/>
      <c r="C5" s="55" t="s">
        <v>459</v>
      </c>
      <c r="D5" s="55" t="s">
        <v>460</v>
      </c>
      <c r="E5" s="298"/>
      <c r="F5" s="55" t="s">
        <v>461</v>
      </c>
      <c r="G5" s="9" t="s">
        <v>462</v>
      </c>
      <c r="H5" s="9" t="s">
        <v>463</v>
      </c>
    </row>
    <row r="6" spans="1:15" x14ac:dyDescent="0.35">
      <c r="B6" s="4" t="s">
        <v>27</v>
      </c>
      <c r="C6" s="84">
        <v>419</v>
      </c>
      <c r="D6" s="84">
        <v>420</v>
      </c>
      <c r="E6" s="84">
        <v>839</v>
      </c>
      <c r="F6" s="84">
        <v>67</v>
      </c>
      <c r="G6" s="84">
        <v>760</v>
      </c>
      <c r="H6" s="112">
        <v>12</v>
      </c>
    </row>
    <row r="7" spans="1:15" x14ac:dyDescent="0.35">
      <c r="B7" s="4" t="s">
        <v>28</v>
      </c>
      <c r="C7" s="84">
        <v>79350.09</v>
      </c>
      <c r="D7" s="84">
        <v>35635.71</v>
      </c>
      <c r="E7" s="84">
        <v>114985.8</v>
      </c>
      <c r="F7" s="84">
        <v>37549.01</v>
      </c>
      <c r="G7" s="84">
        <v>73457.3</v>
      </c>
      <c r="H7" s="84">
        <v>3979.49</v>
      </c>
    </row>
    <row r="8" spans="1:15" x14ac:dyDescent="0.35">
      <c r="B8" s="4" t="s">
        <v>29</v>
      </c>
      <c r="C8" s="84">
        <v>94844.99</v>
      </c>
      <c r="D8" s="84">
        <v>48769.17</v>
      </c>
      <c r="E8" s="84">
        <v>143614.16</v>
      </c>
      <c r="F8" s="84">
        <v>38671.160000000003</v>
      </c>
      <c r="G8" s="84">
        <v>79537.75</v>
      </c>
      <c r="H8" s="84">
        <v>25405.25</v>
      </c>
      <c r="L8" s="42"/>
      <c r="M8" s="42"/>
      <c r="N8" s="42"/>
      <c r="O8" s="42"/>
    </row>
    <row r="9" spans="1:15" x14ac:dyDescent="0.35">
      <c r="B9" s="4" t="s">
        <v>30</v>
      </c>
      <c r="C9" s="84">
        <v>41272.379999999997</v>
      </c>
      <c r="D9" s="84">
        <v>12862.08</v>
      </c>
      <c r="E9" s="84">
        <v>54134.46</v>
      </c>
      <c r="F9" s="84">
        <v>15425.34</v>
      </c>
      <c r="G9" s="84">
        <v>36390.519999999997</v>
      </c>
      <c r="H9" s="84">
        <v>2318.6</v>
      </c>
      <c r="L9" s="42"/>
      <c r="M9" s="42"/>
      <c r="N9" s="42"/>
      <c r="O9" s="42"/>
    </row>
    <row r="10" spans="1:15" ht="15" thickBot="1" x14ac:dyDescent="0.4">
      <c r="B10" s="20" t="s">
        <v>31</v>
      </c>
      <c r="C10" s="88">
        <v>257710.88</v>
      </c>
      <c r="D10" s="88">
        <v>10017.290000000001</v>
      </c>
      <c r="E10" s="88">
        <v>267728.17</v>
      </c>
      <c r="F10" s="88">
        <v>91318.18</v>
      </c>
      <c r="G10" s="88">
        <v>171670.47</v>
      </c>
      <c r="H10" s="88">
        <v>4739.51</v>
      </c>
      <c r="L10" s="42"/>
      <c r="M10" s="42"/>
      <c r="N10" s="42"/>
      <c r="O10" s="42"/>
    </row>
    <row r="11" spans="1:15" ht="15" thickBot="1" x14ac:dyDescent="0.4">
      <c r="B11" s="20" t="s">
        <v>32</v>
      </c>
      <c r="C11" s="88">
        <v>473597.34</v>
      </c>
      <c r="D11" s="88">
        <v>107704.25</v>
      </c>
      <c r="E11" s="88">
        <v>581301.59</v>
      </c>
      <c r="F11" s="88">
        <v>183030.69</v>
      </c>
      <c r="G11" s="88">
        <v>361816.04</v>
      </c>
      <c r="H11" s="88">
        <v>36454.870000000003</v>
      </c>
      <c r="L11" s="42"/>
      <c r="M11" s="42"/>
      <c r="N11" s="42"/>
      <c r="O11" s="42"/>
    </row>
    <row r="12" spans="1:15" x14ac:dyDescent="0.35">
      <c r="B12" s="28" t="s">
        <v>98</v>
      </c>
      <c r="C12" s="84"/>
      <c r="D12" s="84"/>
      <c r="E12" s="84"/>
      <c r="F12" s="84"/>
      <c r="G12" s="84"/>
      <c r="H12" s="84"/>
      <c r="L12" s="42"/>
      <c r="M12" s="42"/>
      <c r="N12" s="42"/>
      <c r="O12" s="42"/>
    </row>
    <row r="13" spans="1:15" x14ac:dyDescent="0.35">
      <c r="E13" s="154"/>
      <c r="O13" s="42"/>
    </row>
    <row r="14" spans="1:15" x14ac:dyDescent="0.35">
      <c r="E14" s="42"/>
    </row>
  </sheetData>
  <mergeCells count="4">
    <mergeCell ref="B4:B5"/>
    <mergeCell ref="C4:D4"/>
    <mergeCell ref="E4:E5"/>
    <mergeCell ref="F4:H4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K12" sqref="K12"/>
    </sheetView>
  </sheetViews>
  <sheetFormatPr defaultRowHeight="14.5" x14ac:dyDescent="0.35"/>
  <cols>
    <col min="1" max="1" width="12.08984375" bestFit="1" customWidth="1"/>
    <col min="3" max="3" width="13.26953125" customWidth="1"/>
    <col min="4" max="4" width="8.90625" bestFit="1" customWidth="1"/>
    <col min="5" max="5" width="9.81640625" bestFit="1" customWidth="1"/>
    <col min="7" max="7" width="13.7265625" customWidth="1"/>
    <col min="8" max="8" width="9.7265625" bestFit="1" customWidth="1"/>
  </cols>
  <sheetData>
    <row r="1" spans="1:7" x14ac:dyDescent="0.35">
      <c r="A1" s="38"/>
    </row>
    <row r="2" spans="1:7" x14ac:dyDescent="0.35">
      <c r="B2" t="s">
        <v>546</v>
      </c>
    </row>
    <row r="3" spans="1:7" ht="15" thickBot="1" x14ac:dyDescent="0.4">
      <c r="B3" s="8"/>
    </row>
    <row r="4" spans="1:7" ht="15" customHeight="1" thickBot="1" x14ac:dyDescent="0.4">
      <c r="B4" s="280" t="s">
        <v>209</v>
      </c>
      <c r="C4" s="280"/>
      <c r="D4" s="282" t="s">
        <v>210</v>
      </c>
      <c r="E4" s="282"/>
      <c r="F4" s="282"/>
      <c r="G4" s="282"/>
    </row>
    <row r="5" spans="1:7" ht="25.5" thickBot="1" x14ac:dyDescent="0.4">
      <c r="B5" s="298"/>
      <c r="C5" s="298"/>
      <c r="D5" s="16" t="s">
        <v>211</v>
      </c>
      <c r="E5" s="16" t="s">
        <v>212</v>
      </c>
      <c r="F5" s="16" t="s">
        <v>213</v>
      </c>
      <c r="G5" s="55" t="s">
        <v>214</v>
      </c>
    </row>
    <row r="6" spans="1:7" x14ac:dyDescent="0.35">
      <c r="B6" s="301" t="s">
        <v>142</v>
      </c>
      <c r="C6" s="3" t="s">
        <v>153</v>
      </c>
      <c r="D6" s="12">
        <v>19547.411160361</v>
      </c>
      <c r="E6" s="12">
        <v>19116.622391986999</v>
      </c>
      <c r="F6" s="12">
        <v>19349.671885506999</v>
      </c>
      <c r="G6" s="42">
        <v>0</v>
      </c>
    </row>
    <row r="7" spans="1:7" x14ac:dyDescent="0.35">
      <c r="B7" s="302"/>
      <c r="C7" s="3" t="s">
        <v>154</v>
      </c>
      <c r="D7" s="12">
        <v>331642.40948795999</v>
      </c>
      <c r="E7" s="12">
        <v>184796.36225365</v>
      </c>
      <c r="F7" s="12">
        <v>314849.34468585002</v>
      </c>
      <c r="G7" s="12">
        <v>17538.837271036999</v>
      </c>
    </row>
    <row r="8" spans="1:7" ht="15" thickBot="1" x14ac:dyDescent="0.4">
      <c r="B8" s="302"/>
      <c r="C8" s="6" t="s">
        <v>155</v>
      </c>
      <c r="D8" s="10">
        <v>139216.16214969</v>
      </c>
      <c r="E8" s="10">
        <v>48565.582774027003</v>
      </c>
      <c r="F8" s="10">
        <v>102852.38567588</v>
      </c>
      <c r="G8" s="10">
        <v>5289.7279846933998</v>
      </c>
    </row>
    <row r="9" spans="1:7" ht="15" thickBot="1" x14ac:dyDescent="0.4">
      <c r="B9" s="303"/>
      <c r="C9" s="6" t="s">
        <v>215</v>
      </c>
      <c r="D9" s="10">
        <f>SUM(D6:D8)</f>
        <v>490405.98279801104</v>
      </c>
      <c r="E9" s="10">
        <f>SUM(E6:E8)</f>
        <v>252478.567419664</v>
      </c>
      <c r="F9" s="10">
        <f>SUM(F6:F8)</f>
        <v>437051.40224723704</v>
      </c>
      <c r="G9" s="10">
        <f>SUM(G6:G8)</f>
        <v>22828.565255730398</v>
      </c>
    </row>
    <row r="10" spans="1:7" x14ac:dyDescent="0.35">
      <c r="B10" s="301" t="s">
        <v>143</v>
      </c>
      <c r="C10" s="3" t="s">
        <v>153</v>
      </c>
      <c r="D10" s="12">
        <v>3600.2458000000001</v>
      </c>
      <c r="E10" s="42">
        <v>0</v>
      </c>
      <c r="F10" s="12">
        <v>1948.4685999999999</v>
      </c>
      <c r="G10" s="42">
        <v>0</v>
      </c>
    </row>
    <row r="11" spans="1:7" x14ac:dyDescent="0.35">
      <c r="B11" s="302"/>
      <c r="C11" s="3" t="s">
        <v>154</v>
      </c>
      <c r="D11" s="12">
        <v>4178.6888266667002</v>
      </c>
      <c r="E11" s="12">
        <v>3505.6156000000001</v>
      </c>
      <c r="F11" s="12">
        <v>3855.5543200000002</v>
      </c>
      <c r="G11" s="42">
        <v>0</v>
      </c>
    </row>
    <row r="12" spans="1:7" ht="15" thickBot="1" x14ac:dyDescent="0.4">
      <c r="B12" s="302"/>
      <c r="C12" s="6" t="s">
        <v>155</v>
      </c>
      <c r="D12" s="10">
        <v>977589.29623316997</v>
      </c>
      <c r="E12" s="10">
        <v>281903.66397345002</v>
      </c>
      <c r="F12" s="10">
        <v>470800.64117248001</v>
      </c>
      <c r="G12" s="10">
        <v>43511.466324738001</v>
      </c>
    </row>
    <row r="13" spans="1:7" ht="15" thickBot="1" x14ac:dyDescent="0.4">
      <c r="B13" s="303"/>
      <c r="C13" s="6" t="s">
        <v>215</v>
      </c>
      <c r="D13" s="10">
        <f>SUM(D10:D12)</f>
        <v>985368.23085983668</v>
      </c>
      <c r="E13" s="10">
        <f>SUM(E10:E12)</f>
        <v>285409.27957345004</v>
      </c>
      <c r="F13" s="10">
        <f>SUM(F10:F12)</f>
        <v>476604.66409248003</v>
      </c>
      <c r="G13" s="10">
        <f>SUM(G10:G12)</f>
        <v>43511.466324738001</v>
      </c>
    </row>
    <row r="14" spans="1:7" x14ac:dyDescent="0.35">
      <c r="B14" s="301" t="s">
        <v>144</v>
      </c>
      <c r="C14" s="3" t="s">
        <v>153</v>
      </c>
      <c r="D14" s="12">
        <v>8717.1908209561007</v>
      </c>
      <c r="E14" s="12">
        <v>6748.4143004829002</v>
      </c>
      <c r="F14" s="12">
        <v>10841.074941526</v>
      </c>
      <c r="G14" s="12">
        <v>492.185</v>
      </c>
    </row>
    <row r="15" spans="1:7" x14ac:dyDescent="0.35">
      <c r="B15" s="302"/>
      <c r="C15" s="3" t="s">
        <v>154</v>
      </c>
      <c r="D15" s="12">
        <v>65981.162996904997</v>
      </c>
      <c r="E15" s="12">
        <v>15250.849123157001</v>
      </c>
      <c r="F15" s="12">
        <v>47950.893400137997</v>
      </c>
      <c r="G15" s="12">
        <v>1442.9959254466</v>
      </c>
    </row>
    <row r="16" spans="1:7" ht="15" thickBot="1" x14ac:dyDescent="0.4">
      <c r="B16" s="302"/>
      <c r="C16" s="6" t="s">
        <v>155</v>
      </c>
      <c r="D16" s="10">
        <v>156424.17380416</v>
      </c>
      <c r="E16" s="10">
        <v>55104.065625192001</v>
      </c>
      <c r="F16" s="10">
        <v>94847.911388359993</v>
      </c>
      <c r="G16" s="10">
        <v>4412.8926355307003</v>
      </c>
    </row>
    <row r="17" spans="2:7" ht="15" thickBot="1" x14ac:dyDescent="0.4">
      <c r="B17" s="303"/>
      <c r="C17" s="6" t="s">
        <v>215</v>
      </c>
      <c r="D17" s="10">
        <f>SUM(D14:D16)</f>
        <v>231122.52762202109</v>
      </c>
      <c r="E17" s="10">
        <f>SUM(E14:E16)</f>
        <v>77103.329048831903</v>
      </c>
      <c r="F17" s="10">
        <f>SUM(F14:F16)</f>
        <v>153639.879730024</v>
      </c>
      <c r="G17" s="10">
        <f>SUM(G14:G16)</f>
        <v>6348.0735609773001</v>
      </c>
    </row>
    <row r="18" spans="2:7" x14ac:dyDescent="0.35">
      <c r="B18" s="301" t="s">
        <v>216</v>
      </c>
      <c r="C18" s="3" t="s">
        <v>153</v>
      </c>
      <c r="D18" s="12">
        <v>185697.19695734</v>
      </c>
      <c r="E18" s="12">
        <v>63568.676230776997</v>
      </c>
      <c r="F18" s="12">
        <v>124463.89300678999</v>
      </c>
      <c r="G18" s="12">
        <v>734.64750000000004</v>
      </c>
    </row>
    <row r="19" spans="2:7" x14ac:dyDescent="0.35">
      <c r="B19" s="302"/>
      <c r="C19" s="3" t="s">
        <v>154</v>
      </c>
      <c r="D19" s="12">
        <v>274218.17936851998</v>
      </c>
      <c r="E19" s="12">
        <v>140071.98217213</v>
      </c>
      <c r="F19" s="12">
        <v>199477.27539965001</v>
      </c>
      <c r="G19" s="12">
        <v>8336.5655000000006</v>
      </c>
    </row>
    <row r="20" spans="2:7" ht="15" thickBot="1" x14ac:dyDescent="0.4">
      <c r="B20" s="302"/>
      <c r="C20" s="6" t="s">
        <v>155</v>
      </c>
      <c r="D20" s="10">
        <v>299498.02841696999</v>
      </c>
      <c r="E20" s="10">
        <v>390193.85708848003</v>
      </c>
      <c r="F20" s="10">
        <v>340449.44722859998</v>
      </c>
      <c r="G20" s="10">
        <v>12510.469307947</v>
      </c>
    </row>
    <row r="21" spans="2:7" ht="15" thickBot="1" x14ac:dyDescent="0.4">
      <c r="B21" s="303"/>
      <c r="C21" s="6" t="s">
        <v>215</v>
      </c>
      <c r="D21" s="10">
        <f>SUM(D18:D20)</f>
        <v>759413.40474282997</v>
      </c>
      <c r="E21" s="10">
        <f>SUM(E18:E20)</f>
        <v>593834.51549138699</v>
      </c>
      <c r="F21" s="10">
        <f>SUM(F18:F20)</f>
        <v>664390.61563503998</v>
      </c>
      <c r="G21" s="10">
        <f>SUM(G18:G20)</f>
        <v>21581.682307946998</v>
      </c>
    </row>
    <row r="22" spans="2:7" x14ac:dyDescent="0.35">
      <c r="B22" s="301" t="s">
        <v>146</v>
      </c>
      <c r="C22" s="3" t="s">
        <v>156</v>
      </c>
      <c r="D22" s="12">
        <v>51179.300467496003</v>
      </c>
      <c r="E22" s="12">
        <v>347347.94455674</v>
      </c>
      <c r="F22" s="12">
        <v>318039.49694687</v>
      </c>
      <c r="G22" s="12">
        <v>28733.715041254</v>
      </c>
    </row>
    <row r="23" spans="2:7" x14ac:dyDescent="0.35">
      <c r="B23" s="302"/>
      <c r="C23" s="3" t="s">
        <v>157</v>
      </c>
      <c r="D23" s="12">
        <v>116421.50745753</v>
      </c>
      <c r="E23" s="12">
        <v>973895.14495290001</v>
      </c>
      <c r="F23" s="12">
        <v>503554.20421489998</v>
      </c>
      <c r="G23" s="12">
        <v>63041.177723348002</v>
      </c>
    </row>
    <row r="24" spans="2:7" x14ac:dyDescent="0.35">
      <c r="B24" s="302"/>
      <c r="C24" s="3" t="s">
        <v>158</v>
      </c>
      <c r="D24" s="12">
        <v>107791.43897307001</v>
      </c>
      <c r="E24" s="12">
        <v>641884.08064291999</v>
      </c>
      <c r="F24" s="12">
        <v>586371.68258702999</v>
      </c>
      <c r="G24" s="12">
        <v>29558.041375273999</v>
      </c>
    </row>
    <row r="25" spans="2:7" ht="15" thickBot="1" x14ac:dyDescent="0.4">
      <c r="B25" s="302"/>
      <c r="C25" s="6" t="s">
        <v>155</v>
      </c>
      <c r="D25" s="10">
        <v>1536765.0178713</v>
      </c>
      <c r="E25" s="10">
        <v>355141.99609323998</v>
      </c>
      <c r="F25" s="10">
        <v>5289308.6621075002</v>
      </c>
      <c r="G25" s="10">
        <v>93362.044645525006</v>
      </c>
    </row>
    <row r="26" spans="2:7" ht="15" thickBot="1" x14ac:dyDescent="0.4">
      <c r="B26" s="303"/>
      <c r="C26" s="6" t="s">
        <v>215</v>
      </c>
      <c r="D26" s="10">
        <f>SUM(D22:D25)</f>
        <v>1812157.264769396</v>
      </c>
      <c r="E26" s="10">
        <f>SUM(E22:E25)</f>
        <v>2318269.1662458</v>
      </c>
      <c r="F26" s="10">
        <f>SUM(F22:F25)</f>
        <v>6697274.0458563007</v>
      </c>
      <c r="G26" s="10">
        <f>SUM(G22:G25)</f>
        <v>214694.97878540101</v>
      </c>
    </row>
    <row r="27" spans="2:7" x14ac:dyDescent="0.35">
      <c r="B27" s="4"/>
      <c r="C27" s="3" t="s">
        <v>153</v>
      </c>
      <c r="D27" s="12">
        <v>46153.613416667002</v>
      </c>
      <c r="E27" s="12">
        <v>12591.327496861</v>
      </c>
      <c r="F27" s="12">
        <v>10243.7065</v>
      </c>
      <c r="G27" s="12">
        <v>4936.5457801947996</v>
      </c>
    </row>
    <row r="28" spans="2:7" x14ac:dyDescent="0.35">
      <c r="B28" s="302" t="s">
        <v>217</v>
      </c>
      <c r="C28" s="3" t="s">
        <v>154</v>
      </c>
      <c r="D28" s="12">
        <v>43364.508230275002</v>
      </c>
      <c r="E28" s="12">
        <v>22220.937818504</v>
      </c>
      <c r="F28" s="12">
        <v>13557.9285</v>
      </c>
      <c r="G28" s="12">
        <v>17530.783500000001</v>
      </c>
    </row>
    <row r="29" spans="2:7" ht="15" thickBot="1" x14ac:dyDescent="0.4">
      <c r="B29" s="302"/>
      <c r="C29" s="6" t="s">
        <v>155</v>
      </c>
      <c r="D29" s="10">
        <v>1059677.7234566</v>
      </c>
      <c r="E29" s="10">
        <v>290764.58819407999</v>
      </c>
      <c r="F29" s="10">
        <v>384448.66014316998</v>
      </c>
      <c r="G29" s="10">
        <v>127169.57690627</v>
      </c>
    </row>
    <row r="30" spans="2:7" ht="15" thickBot="1" x14ac:dyDescent="0.4">
      <c r="B30" s="303"/>
      <c r="C30" s="6" t="s">
        <v>215</v>
      </c>
      <c r="D30" s="10">
        <f>SUM(D27:D29)</f>
        <v>1149195.8451035421</v>
      </c>
      <c r="E30" s="10">
        <f>SUM(E27:E29)</f>
        <v>325576.85350944498</v>
      </c>
      <c r="F30" s="10">
        <f>SUM(F27:F29)</f>
        <v>408250.29514316999</v>
      </c>
      <c r="G30" s="10">
        <f>SUM(G27:G29)</f>
        <v>149636.9061864648</v>
      </c>
    </row>
    <row r="31" spans="2:7" x14ac:dyDescent="0.35">
      <c r="B31" s="280" t="s">
        <v>218</v>
      </c>
      <c r="C31" s="3" t="s">
        <v>159</v>
      </c>
      <c r="D31" s="12">
        <v>112800.10473046001</v>
      </c>
      <c r="E31" s="12">
        <v>48853.693819981003</v>
      </c>
      <c r="F31" s="12">
        <v>11171.764725167999</v>
      </c>
      <c r="G31" s="12">
        <v>10127.969087342</v>
      </c>
    </row>
    <row r="32" spans="2:7" x14ac:dyDescent="0.35">
      <c r="B32" s="297"/>
      <c r="C32" s="3" t="s">
        <v>219</v>
      </c>
      <c r="D32" s="12">
        <v>41671.542267659999</v>
      </c>
      <c r="E32" s="12">
        <v>11362.024366666999</v>
      </c>
      <c r="F32" s="12">
        <v>22674.8995</v>
      </c>
      <c r="G32" s="12">
        <v>1358.2678000000001</v>
      </c>
    </row>
    <row r="33" spans="2:8" x14ac:dyDescent="0.35">
      <c r="B33" s="297"/>
      <c r="C33" s="3" t="s">
        <v>220</v>
      </c>
      <c r="D33" s="12">
        <v>95368.649212536999</v>
      </c>
      <c r="E33" s="12">
        <v>18366.408899999999</v>
      </c>
      <c r="F33" s="12">
        <v>21475.016534402999</v>
      </c>
      <c r="G33" s="12">
        <v>26450.283945335999</v>
      </c>
    </row>
    <row r="34" spans="2:8" ht="15" thickBot="1" x14ac:dyDescent="0.4">
      <c r="B34" s="297"/>
      <c r="C34" s="82" t="s">
        <v>221</v>
      </c>
      <c r="D34" s="10">
        <v>2908.0888</v>
      </c>
      <c r="E34" s="10">
        <v>444.8698</v>
      </c>
      <c r="F34" s="152">
        <v>0</v>
      </c>
      <c r="G34" s="152">
        <v>0</v>
      </c>
    </row>
    <row r="35" spans="2:8" ht="15" thickBot="1" x14ac:dyDescent="0.4">
      <c r="B35" s="298"/>
      <c r="C35" s="6" t="s">
        <v>215</v>
      </c>
      <c r="D35" s="10">
        <f>SUM(D31:D34)</f>
        <v>252748.38501065699</v>
      </c>
      <c r="E35" s="10">
        <f>SUM(E31:E34)</f>
        <v>79026.996886648005</v>
      </c>
      <c r="F35" s="10">
        <f>SUM(F31:F34)</f>
        <v>55321.680759570998</v>
      </c>
      <c r="G35" s="10">
        <f>SUM(G31:G34)</f>
        <v>37936.520832677998</v>
      </c>
    </row>
    <row r="36" spans="2:8" x14ac:dyDescent="0.35">
      <c r="B36" s="28" t="s">
        <v>98</v>
      </c>
      <c r="D36" s="40"/>
      <c r="E36" s="40"/>
      <c r="F36" s="40"/>
      <c r="G36" s="40"/>
      <c r="H36" s="40"/>
    </row>
  </sheetData>
  <mergeCells count="9">
    <mergeCell ref="B22:B26"/>
    <mergeCell ref="B28:B30"/>
    <mergeCell ref="B31:B35"/>
    <mergeCell ref="B4:C5"/>
    <mergeCell ref="D4:G4"/>
    <mergeCell ref="B6:B9"/>
    <mergeCell ref="B10:B13"/>
    <mergeCell ref="B14:B17"/>
    <mergeCell ref="B18:B2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13.36328125" customWidth="1"/>
  </cols>
  <sheetData>
    <row r="1" spans="1:18" x14ac:dyDescent="0.35">
      <c r="A1" s="38"/>
    </row>
    <row r="2" spans="1:18" x14ac:dyDescent="0.35">
      <c r="B2" s="28" t="s">
        <v>560</v>
      </c>
    </row>
    <row r="3" spans="1:18" ht="15" thickBot="1" x14ac:dyDescent="0.4"/>
    <row r="4" spans="1:18" ht="15" thickBot="1" x14ac:dyDescent="0.4">
      <c r="B4" s="276"/>
      <c r="C4" s="282" t="s">
        <v>10</v>
      </c>
      <c r="D4" s="282"/>
      <c r="E4" s="282"/>
      <c r="F4" s="282"/>
      <c r="G4" s="274" t="s">
        <v>11</v>
      </c>
    </row>
    <row r="5" spans="1:18" ht="15" thickBot="1" x14ac:dyDescent="0.4">
      <c r="B5" s="278"/>
      <c r="C5" s="5" t="s">
        <v>12</v>
      </c>
      <c r="D5" s="15" t="s">
        <v>13</v>
      </c>
      <c r="E5" s="15" t="s">
        <v>14</v>
      </c>
      <c r="F5" s="15" t="s">
        <v>15</v>
      </c>
      <c r="G5" s="275"/>
    </row>
    <row r="6" spans="1:18" ht="15" thickBot="1" x14ac:dyDescent="0.4">
      <c r="B6" s="6" t="s">
        <v>6</v>
      </c>
      <c r="C6" s="33">
        <v>3.83</v>
      </c>
      <c r="D6" s="33">
        <v>72.989999999999995</v>
      </c>
      <c r="E6" s="33">
        <v>17.2</v>
      </c>
      <c r="F6" s="33">
        <v>5.9700000000000006</v>
      </c>
      <c r="G6" s="5">
        <v>100</v>
      </c>
    </row>
    <row r="7" spans="1:18" x14ac:dyDescent="0.35">
      <c r="B7" s="3" t="s">
        <v>8</v>
      </c>
      <c r="C7" s="2"/>
      <c r="D7" s="2"/>
      <c r="E7" s="2"/>
      <c r="F7" s="2"/>
      <c r="G7" s="2"/>
    </row>
    <row r="8" spans="1:18" x14ac:dyDescent="0.35">
      <c r="B8" s="11" t="s">
        <v>1</v>
      </c>
      <c r="C8" s="32">
        <v>3.32</v>
      </c>
      <c r="D8" s="32">
        <v>64.08</v>
      </c>
      <c r="E8" s="32">
        <v>15.06</v>
      </c>
      <c r="F8" s="32">
        <v>17.54</v>
      </c>
      <c r="G8" s="46">
        <v>100</v>
      </c>
      <c r="L8" s="41"/>
      <c r="M8" s="41"/>
      <c r="N8" s="41"/>
      <c r="O8" s="41"/>
      <c r="P8" s="41"/>
      <c r="Q8" s="41"/>
      <c r="R8" s="41"/>
    </row>
    <row r="9" spans="1:18" x14ac:dyDescent="0.35">
      <c r="B9" s="11" t="s">
        <v>2</v>
      </c>
      <c r="C9" s="32">
        <v>5.67</v>
      </c>
      <c r="D9" s="32">
        <v>68.91</v>
      </c>
      <c r="E9" s="32">
        <v>18.73</v>
      </c>
      <c r="F9" s="32">
        <v>6.69</v>
      </c>
      <c r="G9" s="46">
        <v>100</v>
      </c>
      <c r="L9" s="41"/>
      <c r="M9" s="41"/>
      <c r="N9" s="41"/>
      <c r="O9" s="41"/>
      <c r="P9" s="41"/>
      <c r="Q9" s="41"/>
      <c r="R9" s="41"/>
    </row>
    <row r="10" spans="1:18" x14ac:dyDescent="0.35">
      <c r="B10" s="11" t="s">
        <v>3</v>
      </c>
      <c r="C10" s="32">
        <v>2.7</v>
      </c>
      <c r="D10" s="32">
        <v>71.98</v>
      </c>
      <c r="E10" s="32">
        <v>20.53</v>
      </c>
      <c r="F10" s="32">
        <v>4.7799999999999994</v>
      </c>
      <c r="G10" s="46">
        <v>100</v>
      </c>
      <c r="L10" s="41"/>
      <c r="M10" s="41"/>
      <c r="N10" s="41"/>
      <c r="O10" s="41"/>
      <c r="P10" s="41"/>
      <c r="Q10" s="41"/>
      <c r="R10" s="41"/>
    </row>
    <row r="11" spans="1:18" x14ac:dyDescent="0.35">
      <c r="B11" s="11" t="s">
        <v>4</v>
      </c>
      <c r="C11" s="32">
        <v>4.2300000000000004</v>
      </c>
      <c r="D11" s="32">
        <v>73.38</v>
      </c>
      <c r="E11" s="32">
        <v>17.399999999999999</v>
      </c>
      <c r="F11" s="32">
        <v>4.9800000000000004</v>
      </c>
      <c r="G11" s="46">
        <v>100</v>
      </c>
    </row>
    <row r="12" spans="1:18" ht="15" thickBot="1" x14ac:dyDescent="0.4">
      <c r="B12" s="13" t="s">
        <v>5</v>
      </c>
      <c r="C12" s="33">
        <v>2.79</v>
      </c>
      <c r="D12" s="33">
        <v>77.47</v>
      </c>
      <c r="E12" s="33">
        <v>13.65</v>
      </c>
      <c r="F12" s="33">
        <v>6.1000000000000005</v>
      </c>
      <c r="G12" s="47">
        <v>100</v>
      </c>
      <c r="L12" s="41"/>
      <c r="O12" s="41"/>
    </row>
    <row r="13" spans="1:18" ht="15" thickBot="1" x14ac:dyDescent="0.4">
      <c r="B13" s="6" t="s">
        <v>9</v>
      </c>
      <c r="C13" s="5"/>
      <c r="D13" s="5"/>
      <c r="E13" s="5"/>
      <c r="F13" s="5"/>
      <c r="G13" s="5"/>
      <c r="L13" s="41"/>
      <c r="O13" s="41"/>
    </row>
    <row r="14" spans="1:18" x14ac:dyDescent="0.35">
      <c r="B14" s="11" t="s">
        <v>16</v>
      </c>
      <c r="C14" s="32">
        <v>1.45</v>
      </c>
      <c r="D14" s="32">
        <v>95.34</v>
      </c>
      <c r="E14" s="32">
        <v>1.61</v>
      </c>
      <c r="F14" s="32">
        <v>1.5999999999999999</v>
      </c>
      <c r="G14" s="46">
        <v>100</v>
      </c>
      <c r="L14" s="41"/>
      <c r="O14" s="41"/>
    </row>
    <row r="15" spans="1:18" ht="15" thickBot="1" x14ac:dyDescent="0.4">
      <c r="B15" s="13" t="s">
        <v>17</v>
      </c>
      <c r="C15" s="33">
        <v>10.74</v>
      </c>
      <c r="D15" s="33">
        <v>8.35</v>
      </c>
      <c r="E15" s="33">
        <v>62.29</v>
      </c>
      <c r="F15" s="33">
        <v>18.63</v>
      </c>
      <c r="G15" s="47">
        <v>100</v>
      </c>
    </row>
    <row r="17" spans="2:15" x14ac:dyDescent="0.35">
      <c r="B17" t="s">
        <v>98</v>
      </c>
    </row>
    <row r="25" spans="2:15" x14ac:dyDescent="0.35">
      <c r="H25" s="41"/>
      <c r="I25" s="41"/>
      <c r="J25" s="41"/>
      <c r="K25" s="41"/>
    </row>
    <row r="26" spans="2:15" x14ac:dyDescent="0.35">
      <c r="H26" s="41"/>
      <c r="I26" s="41"/>
      <c r="J26" s="41"/>
      <c r="K26" s="41"/>
      <c r="L26" s="41"/>
      <c r="N26" s="41"/>
      <c r="O26" s="41"/>
    </row>
    <row r="27" spans="2:15" x14ac:dyDescent="0.35">
      <c r="H27" s="41"/>
      <c r="I27" s="41"/>
      <c r="J27" s="41"/>
      <c r="K27" s="41"/>
      <c r="L27" s="41"/>
      <c r="N27" s="41"/>
      <c r="O27" s="41"/>
    </row>
    <row r="28" spans="2:15" x14ac:dyDescent="0.35">
      <c r="K28" s="41"/>
      <c r="L28" s="41"/>
      <c r="N28" s="41"/>
      <c r="O28" s="41"/>
    </row>
    <row r="29" spans="2:15" x14ac:dyDescent="0.35">
      <c r="K29" s="41"/>
      <c r="L29" s="41"/>
      <c r="N29" s="41"/>
      <c r="O29" s="41"/>
    </row>
    <row r="30" spans="2:15" x14ac:dyDescent="0.35">
      <c r="K30" s="41"/>
      <c r="L30" s="41"/>
      <c r="N30" s="41"/>
      <c r="O30" s="41"/>
    </row>
    <row r="31" spans="2:15" x14ac:dyDescent="0.35">
      <c r="K31" s="41"/>
      <c r="L31" s="41"/>
      <c r="N31" s="41"/>
      <c r="O31" s="41"/>
    </row>
  </sheetData>
  <mergeCells count="3">
    <mergeCell ref="B4:B5"/>
    <mergeCell ref="C4:F4"/>
    <mergeCell ref="G4:G5"/>
  </mergeCells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6.54296875" customWidth="1"/>
    <col min="3" max="3" width="8.81640625" bestFit="1" customWidth="1"/>
    <col min="4" max="8" width="9" bestFit="1" customWidth="1"/>
  </cols>
  <sheetData>
    <row r="1" spans="1:16" x14ac:dyDescent="0.35">
      <c r="A1" s="38"/>
    </row>
    <row r="2" spans="1:16" x14ac:dyDescent="0.35">
      <c r="B2" s="28" t="s">
        <v>561</v>
      </c>
    </row>
    <row r="3" spans="1:16" ht="15" thickBot="1" x14ac:dyDescent="0.4"/>
    <row r="4" spans="1:16" ht="15" thickBot="1" x14ac:dyDescent="0.4">
      <c r="B4" s="276" t="s">
        <v>18</v>
      </c>
      <c r="C4" s="282" t="s">
        <v>19</v>
      </c>
      <c r="D4" s="282"/>
      <c r="E4" s="282"/>
      <c r="F4" s="282"/>
      <c r="G4" s="282"/>
      <c r="H4" s="282" t="s">
        <v>20</v>
      </c>
      <c r="I4" s="282"/>
    </row>
    <row r="5" spans="1:16" ht="15" thickBot="1" x14ac:dyDescent="0.4">
      <c r="B5" s="278"/>
      <c r="C5" s="16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21</v>
      </c>
      <c r="I5" s="16" t="s">
        <v>22</v>
      </c>
    </row>
    <row r="6" spans="1:16" x14ac:dyDescent="0.35">
      <c r="B6" s="17" t="s">
        <v>23</v>
      </c>
      <c r="C6" s="49">
        <v>70</v>
      </c>
      <c r="D6" s="49">
        <v>1005</v>
      </c>
      <c r="E6" s="49">
        <v>857</v>
      </c>
      <c r="F6" s="49">
        <v>667</v>
      </c>
      <c r="G6" s="49">
        <v>1231</v>
      </c>
      <c r="H6" s="49">
        <v>3830</v>
      </c>
      <c r="I6" s="41">
        <v>40.06</v>
      </c>
      <c r="J6" s="50"/>
      <c r="K6" s="50"/>
      <c r="L6" s="50"/>
      <c r="M6" s="50"/>
      <c r="N6" s="50"/>
      <c r="O6" s="50"/>
      <c r="P6" s="50"/>
    </row>
    <row r="7" spans="1:16" x14ac:dyDescent="0.35">
      <c r="B7" s="17" t="s">
        <v>24</v>
      </c>
      <c r="C7" s="49">
        <v>38</v>
      </c>
      <c r="D7" s="49">
        <v>631</v>
      </c>
      <c r="E7" s="49">
        <v>502</v>
      </c>
      <c r="F7" s="49">
        <v>429</v>
      </c>
      <c r="G7" s="49">
        <v>825</v>
      </c>
      <c r="H7" s="49">
        <v>2424</v>
      </c>
      <c r="I7" s="41">
        <v>25.36</v>
      </c>
      <c r="J7" s="50"/>
      <c r="K7" s="50"/>
      <c r="L7" s="50"/>
      <c r="M7" s="50"/>
      <c r="N7" s="50"/>
      <c r="O7" s="50"/>
      <c r="P7" s="50"/>
    </row>
    <row r="8" spans="1:16" x14ac:dyDescent="0.35">
      <c r="B8" s="17" t="s">
        <v>25</v>
      </c>
      <c r="C8" s="49">
        <v>53</v>
      </c>
      <c r="D8" s="49">
        <v>768</v>
      </c>
      <c r="E8" s="49">
        <v>584</v>
      </c>
      <c r="F8" s="49">
        <v>490</v>
      </c>
      <c r="G8" s="49">
        <v>881</v>
      </c>
      <c r="H8" s="49">
        <v>2776</v>
      </c>
      <c r="I8" s="41">
        <v>29.02</v>
      </c>
      <c r="J8" s="50"/>
      <c r="K8" s="50"/>
      <c r="L8" s="50"/>
      <c r="M8" s="50"/>
      <c r="N8" s="50"/>
      <c r="O8" s="50"/>
      <c r="P8" s="50"/>
    </row>
    <row r="9" spans="1:16" ht="15" thickBot="1" x14ac:dyDescent="0.4">
      <c r="B9" s="18" t="s">
        <v>26</v>
      </c>
      <c r="C9" s="57">
        <v>11</v>
      </c>
      <c r="D9" s="57">
        <v>154</v>
      </c>
      <c r="E9" s="57">
        <v>122</v>
      </c>
      <c r="F9" s="57">
        <v>112</v>
      </c>
      <c r="G9" s="57">
        <v>133</v>
      </c>
      <c r="H9" s="57">
        <v>532</v>
      </c>
      <c r="I9" s="56">
        <v>5.56</v>
      </c>
      <c r="J9" s="50"/>
      <c r="K9" s="50"/>
      <c r="L9" s="50"/>
      <c r="M9" s="50"/>
      <c r="N9" s="50"/>
      <c r="O9" s="50"/>
      <c r="P9" s="50"/>
    </row>
    <row r="10" spans="1:16" ht="15" thickBot="1" x14ac:dyDescent="0.4">
      <c r="B10" s="19" t="s">
        <v>6</v>
      </c>
      <c r="C10" s="51">
        <v>172</v>
      </c>
      <c r="D10" s="51">
        <v>2558</v>
      </c>
      <c r="E10" s="51">
        <v>2065</v>
      </c>
      <c r="F10" s="51">
        <v>1698</v>
      </c>
      <c r="G10" s="51">
        <v>3070</v>
      </c>
      <c r="H10" s="51">
        <v>9562</v>
      </c>
      <c r="I10" s="19">
        <v>100</v>
      </c>
      <c r="J10" s="50"/>
      <c r="K10" s="50"/>
      <c r="L10" s="50"/>
      <c r="M10" s="50"/>
      <c r="N10" s="50"/>
      <c r="O10" s="50"/>
      <c r="P10" s="50"/>
    </row>
    <row r="12" spans="1:16" x14ac:dyDescent="0.35">
      <c r="B12" t="s">
        <v>98</v>
      </c>
    </row>
    <row r="18" spans="3:9" x14ac:dyDescent="0.35">
      <c r="C18" s="40"/>
      <c r="D18" s="40"/>
      <c r="E18" s="40"/>
      <c r="F18" s="40"/>
      <c r="G18" s="40"/>
      <c r="H18" s="40"/>
      <c r="I18" s="40"/>
    </row>
    <row r="19" spans="3:9" x14ac:dyDescent="0.35">
      <c r="C19" s="40"/>
      <c r="D19" s="40"/>
      <c r="E19" s="40"/>
      <c r="F19" s="40"/>
      <c r="G19" s="40"/>
      <c r="H19" s="40"/>
    </row>
    <row r="20" spans="3:9" x14ac:dyDescent="0.35">
      <c r="C20" s="40"/>
      <c r="D20" s="40"/>
      <c r="E20" s="40"/>
      <c r="F20" s="40"/>
      <c r="G20" s="40"/>
      <c r="H20" s="40"/>
    </row>
    <row r="21" spans="3:9" x14ac:dyDescent="0.35">
      <c r="C21" s="40"/>
      <c r="D21" s="40"/>
      <c r="E21" s="40"/>
      <c r="F21" s="40"/>
      <c r="G21" s="40"/>
      <c r="H21" s="40"/>
    </row>
    <row r="22" spans="3:9" x14ac:dyDescent="0.35">
      <c r="C22" s="40"/>
      <c r="D22" s="40"/>
      <c r="E22" s="40"/>
      <c r="F22" s="40"/>
      <c r="G22" s="40"/>
      <c r="H22" s="40"/>
    </row>
  </sheetData>
  <mergeCells count="3">
    <mergeCell ref="B4:B5"/>
    <mergeCell ref="C4:G4"/>
    <mergeCell ref="H4:I4"/>
  </mergeCells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1.54296875" customWidth="1"/>
    <col min="3" max="3" width="13.08984375" bestFit="1" customWidth="1"/>
    <col min="4" max="4" width="7.6328125" bestFit="1" customWidth="1"/>
    <col min="5" max="9" width="9.1796875" bestFit="1" customWidth="1"/>
    <col min="13" max="13" width="11.26953125" bestFit="1" customWidth="1"/>
  </cols>
  <sheetData>
    <row r="1" spans="1:22" x14ac:dyDescent="0.35">
      <c r="A1" s="38"/>
    </row>
    <row r="2" spans="1:22" x14ac:dyDescent="0.35">
      <c r="B2" s="28" t="s">
        <v>562</v>
      </c>
    </row>
    <row r="3" spans="1:22" ht="15" thickBot="1" x14ac:dyDescent="0.4"/>
    <row r="4" spans="1:22" ht="15" thickBot="1" x14ac:dyDescent="0.4">
      <c r="B4" s="285" t="s">
        <v>7</v>
      </c>
      <c r="C4" s="285"/>
      <c r="D4" s="15" t="s">
        <v>27</v>
      </c>
      <c r="E4" s="15" t="s">
        <v>28</v>
      </c>
      <c r="F4" s="15" t="s">
        <v>29</v>
      </c>
      <c r="G4" s="15" t="s">
        <v>30</v>
      </c>
      <c r="H4" s="15" t="s">
        <v>31</v>
      </c>
      <c r="I4" s="29" t="s">
        <v>32</v>
      </c>
      <c r="K4" s="2"/>
      <c r="L4" s="2"/>
      <c r="M4" s="2"/>
      <c r="N4" s="2"/>
      <c r="O4" s="2"/>
    </row>
    <row r="5" spans="1:22" x14ac:dyDescent="0.35">
      <c r="B5" s="276" t="s">
        <v>33</v>
      </c>
      <c r="C5" s="3" t="s">
        <v>34</v>
      </c>
      <c r="D5" s="32">
        <v>74.12</v>
      </c>
      <c r="E5" s="32">
        <v>65.400000000000006</v>
      </c>
      <c r="F5" s="32">
        <v>66.34</v>
      </c>
      <c r="G5" s="32">
        <v>64.81</v>
      </c>
      <c r="H5" s="32">
        <v>62.79</v>
      </c>
      <c r="I5" s="32">
        <v>64.77</v>
      </c>
      <c r="K5" s="41"/>
      <c r="L5" s="41"/>
      <c r="M5" s="41"/>
      <c r="N5" s="41"/>
      <c r="O5" s="41"/>
      <c r="P5" s="41"/>
      <c r="Q5" s="41"/>
      <c r="S5" s="41"/>
      <c r="T5" s="41"/>
      <c r="U5" s="41"/>
      <c r="V5" s="41"/>
    </row>
    <row r="6" spans="1:22" x14ac:dyDescent="0.35">
      <c r="B6" s="277"/>
      <c r="C6" s="3" t="s">
        <v>35</v>
      </c>
      <c r="D6" s="32">
        <v>21.42</v>
      </c>
      <c r="E6" s="32">
        <v>22.1</v>
      </c>
      <c r="F6" s="32">
        <v>23.32</v>
      </c>
      <c r="G6" s="32">
        <v>22.31</v>
      </c>
      <c r="H6" s="32">
        <v>24.52</v>
      </c>
      <c r="I6" s="32">
        <v>23.18</v>
      </c>
      <c r="K6" s="41"/>
      <c r="L6" s="41"/>
      <c r="M6" s="41"/>
      <c r="N6" s="41"/>
      <c r="O6" s="41"/>
      <c r="P6" s="41"/>
      <c r="S6" s="41"/>
      <c r="T6" s="41"/>
      <c r="U6" s="41"/>
      <c r="V6" s="41"/>
    </row>
    <row r="7" spans="1:22" x14ac:dyDescent="0.35">
      <c r="B7" s="277"/>
      <c r="C7" s="3" t="s">
        <v>36</v>
      </c>
      <c r="D7" s="32">
        <v>0</v>
      </c>
      <c r="E7" s="32">
        <v>1.77</v>
      </c>
      <c r="F7" s="32">
        <v>1.82</v>
      </c>
      <c r="G7" s="32">
        <v>3.65</v>
      </c>
      <c r="H7" s="32">
        <v>2.15</v>
      </c>
      <c r="I7" s="32">
        <v>2.21</v>
      </c>
      <c r="P7" s="41"/>
      <c r="S7" s="41"/>
      <c r="T7" s="41"/>
      <c r="U7" s="41"/>
      <c r="V7" s="41"/>
    </row>
    <row r="8" spans="1:22" ht="15" thickBot="1" x14ac:dyDescent="0.4">
      <c r="B8" s="278"/>
      <c r="C8" s="6" t="s">
        <v>37</v>
      </c>
      <c r="D8" s="33">
        <v>4.46</v>
      </c>
      <c r="E8" s="33">
        <v>10.74</v>
      </c>
      <c r="F8" s="33">
        <v>8.52</v>
      </c>
      <c r="G8" s="33">
        <v>9.24</v>
      </c>
      <c r="H8" s="33">
        <v>10.54</v>
      </c>
      <c r="I8" s="33">
        <v>9.84</v>
      </c>
      <c r="K8" s="41"/>
      <c r="L8" s="41"/>
      <c r="M8" s="41"/>
      <c r="N8" s="41"/>
      <c r="O8" s="41"/>
      <c r="P8" s="41"/>
      <c r="S8" s="41"/>
      <c r="T8" s="41"/>
      <c r="U8" s="41"/>
      <c r="V8" s="41"/>
    </row>
    <row r="9" spans="1:22" x14ac:dyDescent="0.35">
      <c r="B9" s="276" t="s">
        <v>38</v>
      </c>
      <c r="C9" s="3" t="s">
        <v>34</v>
      </c>
      <c r="D9" s="32">
        <v>67.05</v>
      </c>
      <c r="E9" s="32">
        <v>60.15</v>
      </c>
      <c r="F9" s="32">
        <v>59.09</v>
      </c>
      <c r="G9" s="32">
        <v>58.92</v>
      </c>
      <c r="H9" s="32">
        <v>57.61</v>
      </c>
      <c r="I9" s="32">
        <v>59.03</v>
      </c>
      <c r="K9" s="41"/>
      <c r="L9" s="41"/>
      <c r="M9" s="41"/>
      <c r="N9" s="41"/>
      <c r="O9" s="41"/>
      <c r="P9" s="41"/>
      <c r="S9" s="41"/>
      <c r="T9" s="41"/>
      <c r="U9" s="41"/>
      <c r="V9" s="41"/>
    </row>
    <row r="10" spans="1:22" x14ac:dyDescent="0.35">
      <c r="B10" s="277"/>
      <c r="C10" s="3" t="s">
        <v>35</v>
      </c>
      <c r="D10" s="32">
        <v>17.88</v>
      </c>
      <c r="E10" s="32">
        <v>24.12</v>
      </c>
      <c r="F10" s="32">
        <v>23.3</v>
      </c>
      <c r="G10" s="32">
        <v>25.17</v>
      </c>
      <c r="H10" s="32">
        <v>25.77</v>
      </c>
      <c r="I10" s="32">
        <v>24.53</v>
      </c>
      <c r="K10" s="41"/>
      <c r="L10" s="41"/>
      <c r="M10" s="41"/>
      <c r="N10" s="41"/>
      <c r="O10" s="41"/>
      <c r="P10" s="41"/>
      <c r="S10" s="41"/>
      <c r="T10" s="41"/>
      <c r="U10" s="41"/>
      <c r="V10" s="41"/>
    </row>
    <row r="11" spans="1:22" x14ac:dyDescent="0.35">
      <c r="B11" s="277"/>
      <c r="C11" s="3" t="s">
        <v>36</v>
      </c>
      <c r="D11" s="32">
        <v>3.63</v>
      </c>
      <c r="E11" s="32">
        <v>1.1599999999999999</v>
      </c>
      <c r="F11" s="32">
        <v>2.2799999999999998</v>
      </c>
      <c r="G11" s="32">
        <v>1.3</v>
      </c>
      <c r="H11" s="32">
        <v>1.71</v>
      </c>
      <c r="I11" s="32">
        <v>1.64</v>
      </c>
      <c r="K11" s="41"/>
      <c r="L11" s="41"/>
      <c r="M11" s="41"/>
      <c r="N11" s="41"/>
      <c r="O11" s="41"/>
      <c r="P11" s="41"/>
      <c r="S11" s="41"/>
      <c r="T11" s="41"/>
      <c r="U11" s="41"/>
      <c r="V11" s="41"/>
    </row>
    <row r="12" spans="1:22" ht="15" thickBot="1" x14ac:dyDescent="0.4">
      <c r="B12" s="278"/>
      <c r="C12" s="6" t="s">
        <v>37</v>
      </c>
      <c r="D12" s="33">
        <v>11.45</v>
      </c>
      <c r="E12" s="33">
        <v>14.57</v>
      </c>
      <c r="F12" s="33">
        <v>15.33</v>
      </c>
      <c r="G12" s="33">
        <v>14.6</v>
      </c>
      <c r="H12" s="33">
        <v>14.91</v>
      </c>
      <c r="I12" s="33">
        <v>14.79</v>
      </c>
      <c r="K12" s="41"/>
      <c r="P12" s="41"/>
      <c r="S12" s="41"/>
      <c r="T12" s="41"/>
      <c r="U12" s="41"/>
      <c r="V12" s="41"/>
    </row>
    <row r="13" spans="1:22" x14ac:dyDescent="0.35">
      <c r="B13" s="276" t="s">
        <v>39</v>
      </c>
      <c r="C13" s="3" t="s">
        <v>34</v>
      </c>
      <c r="D13" s="32">
        <v>70.5</v>
      </c>
      <c r="E13" s="32">
        <v>62.57</v>
      </c>
      <c r="F13" s="32">
        <v>62.28</v>
      </c>
      <c r="G13" s="32">
        <v>61.65</v>
      </c>
      <c r="H13" s="32">
        <v>60.13</v>
      </c>
      <c r="I13" s="32">
        <v>61.7</v>
      </c>
      <c r="K13" s="41"/>
      <c r="L13" s="41"/>
      <c r="M13" s="41"/>
      <c r="N13" s="41"/>
      <c r="O13" s="41"/>
      <c r="P13" s="41"/>
      <c r="Q13" s="41"/>
      <c r="S13" s="41"/>
      <c r="T13" s="41"/>
      <c r="U13" s="41"/>
      <c r="V13" s="41"/>
    </row>
    <row r="14" spans="1:22" x14ac:dyDescent="0.35">
      <c r="B14" s="277"/>
      <c r="C14" s="3" t="s">
        <v>35</v>
      </c>
      <c r="D14" s="32">
        <v>19.61</v>
      </c>
      <c r="E14" s="32">
        <v>23.19</v>
      </c>
      <c r="F14" s="32">
        <v>23.31</v>
      </c>
      <c r="G14" s="32">
        <v>23.85</v>
      </c>
      <c r="H14" s="32">
        <v>25.16</v>
      </c>
      <c r="I14" s="32">
        <v>23.9</v>
      </c>
      <c r="K14" s="41"/>
      <c r="S14" s="41"/>
      <c r="T14" s="41"/>
      <c r="U14" s="41"/>
      <c r="V14" s="41"/>
    </row>
    <row r="15" spans="1:22" x14ac:dyDescent="0.35">
      <c r="B15" s="277"/>
      <c r="C15" s="3" t="s">
        <v>36</v>
      </c>
      <c r="D15" s="32">
        <v>1.86</v>
      </c>
      <c r="E15" s="32">
        <v>1.44</v>
      </c>
      <c r="F15" s="32">
        <v>2.08</v>
      </c>
      <c r="G15" s="32">
        <v>2.39</v>
      </c>
      <c r="H15" s="32">
        <v>1.92</v>
      </c>
      <c r="I15" s="32">
        <v>1.91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15" thickBot="1" x14ac:dyDescent="0.4">
      <c r="B16" s="278"/>
      <c r="C16" s="6" t="s">
        <v>37</v>
      </c>
      <c r="D16" s="33">
        <v>8.0399999999999991</v>
      </c>
      <c r="E16" s="33">
        <v>12.8</v>
      </c>
      <c r="F16" s="33">
        <v>12.33</v>
      </c>
      <c r="G16" s="33">
        <v>12.12</v>
      </c>
      <c r="H16" s="33">
        <v>12.78</v>
      </c>
      <c r="I16" s="33">
        <v>12.49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2:22" ht="39.75" customHeight="1" thickBot="1" x14ac:dyDescent="0.4">
      <c r="B17" s="285" t="s">
        <v>40</v>
      </c>
      <c r="C17" s="285"/>
      <c r="D17" s="58">
        <v>102</v>
      </c>
      <c r="E17" s="58">
        <v>1553</v>
      </c>
      <c r="F17" s="58">
        <v>1208</v>
      </c>
      <c r="G17" s="58">
        <v>1030</v>
      </c>
      <c r="H17" s="58">
        <v>1839</v>
      </c>
      <c r="I17" s="59">
        <v>5732</v>
      </c>
      <c r="K17" s="42"/>
      <c r="L17" s="68"/>
      <c r="M17" s="68"/>
      <c r="N17" s="68"/>
      <c r="O17" s="68"/>
      <c r="P17" s="68"/>
      <c r="Q17" s="41"/>
      <c r="R17" s="41"/>
      <c r="S17" s="41"/>
      <c r="T17" s="43"/>
      <c r="U17" s="43"/>
      <c r="V17" s="43"/>
    </row>
    <row r="18" spans="2:22" x14ac:dyDescent="0.35">
      <c r="L18" s="41"/>
      <c r="M18" s="41"/>
      <c r="N18" s="41"/>
      <c r="O18" s="41"/>
      <c r="P18" s="41"/>
      <c r="Q18" s="41"/>
      <c r="R18" s="41"/>
      <c r="S18" s="41"/>
    </row>
    <row r="19" spans="2:22" x14ac:dyDescent="0.35">
      <c r="B19" t="s">
        <v>98</v>
      </c>
      <c r="D19" s="50"/>
      <c r="E19" s="50"/>
      <c r="F19" s="50"/>
      <c r="G19" s="50"/>
      <c r="H19" s="50"/>
      <c r="I19" s="50"/>
      <c r="L19" s="41"/>
      <c r="M19" s="41"/>
      <c r="N19" s="41"/>
      <c r="O19" s="41"/>
      <c r="P19" s="41"/>
      <c r="Q19" s="41"/>
      <c r="R19" s="41"/>
      <c r="S19" s="41"/>
    </row>
    <row r="20" spans="2:22" x14ac:dyDescent="0.35">
      <c r="L20" s="41"/>
      <c r="M20" s="41"/>
      <c r="N20" s="41"/>
      <c r="O20" s="41"/>
      <c r="P20" s="41"/>
      <c r="Q20" s="41"/>
      <c r="R20" s="41"/>
      <c r="S20" s="41"/>
    </row>
    <row r="21" spans="2:22" x14ac:dyDescent="0.35">
      <c r="L21" s="41"/>
      <c r="M21" s="41"/>
      <c r="N21" s="41"/>
      <c r="O21" s="41"/>
      <c r="P21" s="41"/>
      <c r="Q21" s="41"/>
      <c r="R21" s="41"/>
      <c r="S21" s="41"/>
    </row>
    <row r="22" spans="2:22" x14ac:dyDescent="0.35">
      <c r="L22" s="41"/>
      <c r="M22" s="68"/>
      <c r="N22" s="41"/>
      <c r="O22" s="41"/>
      <c r="P22" s="41"/>
      <c r="Q22" s="41"/>
      <c r="R22" s="41"/>
      <c r="S22" s="41"/>
    </row>
    <row r="23" spans="2:22" x14ac:dyDescent="0.35">
      <c r="L23" s="41"/>
      <c r="M23" s="68"/>
      <c r="N23" s="41"/>
      <c r="O23" s="41"/>
      <c r="P23" s="41"/>
      <c r="Q23" s="41"/>
      <c r="R23" s="41"/>
      <c r="S23" s="41"/>
    </row>
    <row r="24" spans="2:22" x14ac:dyDescent="0.35">
      <c r="M24" s="42"/>
    </row>
    <row r="25" spans="2:22" x14ac:dyDescent="0.35">
      <c r="M25" s="42"/>
    </row>
    <row r="26" spans="2:22" x14ac:dyDescent="0.35">
      <c r="M26" s="42"/>
    </row>
    <row r="27" spans="2:22" x14ac:dyDescent="0.35">
      <c r="M27" s="42"/>
    </row>
  </sheetData>
  <mergeCells count="5">
    <mergeCell ref="B17:C17"/>
    <mergeCell ref="B4:C4"/>
    <mergeCell ref="B5:B8"/>
    <mergeCell ref="B9:B12"/>
    <mergeCell ref="B13:B16"/>
  </mergeCells>
  <pageMargins left="0.7" right="0.7" top="0.75" bottom="0.75" header="0.3" footer="0.3"/>
  <pageSetup scale="7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>
      <selection activeCell="B2" sqref="B2"/>
    </sheetView>
  </sheetViews>
  <sheetFormatPr defaultRowHeight="14.5" x14ac:dyDescent="0.35"/>
  <cols>
    <col min="1" max="1" width="12.08984375" bestFit="1" customWidth="1"/>
    <col min="2" max="2" width="26.81640625" customWidth="1"/>
  </cols>
  <sheetData>
    <row r="1" spans="1:8" x14ac:dyDescent="0.35">
      <c r="A1" s="38"/>
    </row>
    <row r="2" spans="1:8" x14ac:dyDescent="0.35">
      <c r="B2" s="28" t="s">
        <v>563</v>
      </c>
    </row>
    <row r="3" spans="1:8" ht="15" thickBot="1" x14ac:dyDescent="0.4"/>
    <row r="4" spans="1:8" ht="15" thickBot="1" x14ac:dyDescent="0.4">
      <c r="B4" s="287" t="s">
        <v>41</v>
      </c>
      <c r="C4" s="289" t="s">
        <v>42</v>
      </c>
      <c r="D4" s="289"/>
      <c r="E4" s="289"/>
      <c r="F4" s="289"/>
      <c r="G4" s="289"/>
      <c r="H4" s="290" t="s">
        <v>6</v>
      </c>
    </row>
    <row r="5" spans="1:8" ht="15" thickBot="1" x14ac:dyDescent="0.4">
      <c r="B5" s="288"/>
      <c r="C5" s="22" t="s">
        <v>1</v>
      </c>
      <c r="D5" s="23" t="s">
        <v>2</v>
      </c>
      <c r="E5" s="23" t="s">
        <v>3</v>
      </c>
      <c r="F5" s="23" t="s">
        <v>4</v>
      </c>
      <c r="G5" s="23" t="s">
        <v>5</v>
      </c>
      <c r="H5" s="291"/>
    </row>
    <row r="6" spans="1:8" ht="25.5" thickBot="1" x14ac:dyDescent="0.4">
      <c r="B6" s="35" t="s">
        <v>0</v>
      </c>
      <c r="C6" s="31">
        <v>4.6245399999999997</v>
      </c>
      <c r="D6" s="31">
        <v>4.3320559999999997</v>
      </c>
      <c r="E6" s="31">
        <v>4.5456089999999998</v>
      </c>
      <c r="F6" s="31">
        <v>4.2423719999999996</v>
      </c>
      <c r="G6" s="31">
        <v>4.5038970000000003</v>
      </c>
      <c r="H6" s="34">
        <v>4.419454</v>
      </c>
    </row>
    <row r="7" spans="1:8" x14ac:dyDescent="0.35">
      <c r="B7" s="36" t="s">
        <v>43</v>
      </c>
      <c r="C7" s="292"/>
      <c r="D7" s="292"/>
      <c r="E7" s="292"/>
      <c r="F7" s="292"/>
      <c r="G7" s="292"/>
      <c r="H7" s="292"/>
    </row>
    <row r="8" spans="1:8" x14ac:dyDescent="0.35">
      <c r="B8" s="36" t="s">
        <v>44</v>
      </c>
      <c r="C8" s="32">
        <v>62.44</v>
      </c>
      <c r="D8" s="32">
        <v>72.72</v>
      </c>
      <c r="E8" s="32">
        <v>72.23</v>
      </c>
      <c r="F8" s="32">
        <v>74.84</v>
      </c>
      <c r="G8" s="32">
        <v>77.349999999999994</v>
      </c>
      <c r="H8" s="32">
        <v>74.290000000000006</v>
      </c>
    </row>
    <row r="9" spans="1:8" ht="15" thickBot="1" x14ac:dyDescent="0.4">
      <c r="B9" s="35" t="s">
        <v>45</v>
      </c>
      <c r="C9" s="33">
        <v>37.56</v>
      </c>
      <c r="D9" s="33">
        <v>27.28</v>
      </c>
      <c r="E9" s="33">
        <v>27.77</v>
      </c>
      <c r="F9" s="33">
        <v>25.16</v>
      </c>
      <c r="G9" s="33">
        <v>22.65</v>
      </c>
      <c r="H9" s="33">
        <v>25.71</v>
      </c>
    </row>
    <row r="10" spans="1:8" x14ac:dyDescent="0.35">
      <c r="B10" s="286" t="s">
        <v>46</v>
      </c>
      <c r="C10" s="286"/>
      <c r="D10" s="286"/>
      <c r="E10" s="286"/>
      <c r="F10" s="286"/>
      <c r="G10" s="286"/>
      <c r="H10" s="286"/>
    </row>
    <row r="11" spans="1:8" x14ac:dyDescent="0.35">
      <c r="B11" s="25" t="s">
        <v>47</v>
      </c>
      <c r="C11" s="32">
        <v>48.48</v>
      </c>
      <c r="D11" s="32">
        <v>47.43</v>
      </c>
      <c r="E11" s="32">
        <v>46.84</v>
      </c>
      <c r="F11" s="32">
        <v>48.04</v>
      </c>
      <c r="G11" s="32">
        <v>50.18</v>
      </c>
      <c r="H11" s="32">
        <v>48.31</v>
      </c>
    </row>
    <row r="12" spans="1:8" ht="15" thickBot="1" x14ac:dyDescent="0.4">
      <c r="B12" s="24" t="s">
        <v>48</v>
      </c>
      <c r="C12" s="33">
        <v>51.52</v>
      </c>
      <c r="D12" s="33">
        <v>52.57</v>
      </c>
      <c r="E12" s="33">
        <v>53.16</v>
      </c>
      <c r="F12" s="33">
        <v>51.96</v>
      </c>
      <c r="G12" s="33">
        <v>49.82</v>
      </c>
      <c r="H12" s="33">
        <v>51.69</v>
      </c>
    </row>
    <row r="13" spans="1:8" x14ac:dyDescent="0.35">
      <c r="B13" s="286" t="s">
        <v>49</v>
      </c>
      <c r="C13" s="286"/>
      <c r="D13" s="286"/>
      <c r="E13" s="286"/>
      <c r="F13" s="286"/>
      <c r="G13" s="286"/>
      <c r="H13" s="286"/>
    </row>
    <row r="14" spans="1:8" x14ac:dyDescent="0.35">
      <c r="B14" s="21" t="s">
        <v>50</v>
      </c>
      <c r="C14" s="32">
        <v>40.799999999999997</v>
      </c>
      <c r="D14" s="32">
        <v>39.28</v>
      </c>
      <c r="E14" s="32">
        <v>41.49</v>
      </c>
      <c r="F14" s="32">
        <v>39.299999999999997</v>
      </c>
      <c r="G14" s="32">
        <v>40.11</v>
      </c>
      <c r="H14" s="32">
        <v>40.06</v>
      </c>
    </row>
    <row r="15" spans="1:8" x14ac:dyDescent="0.35">
      <c r="B15" s="21" t="s">
        <v>51</v>
      </c>
      <c r="C15" s="32">
        <v>22.05</v>
      </c>
      <c r="D15" s="32">
        <v>24.67</v>
      </c>
      <c r="E15" s="32">
        <v>24.31</v>
      </c>
      <c r="F15" s="32">
        <v>25.25</v>
      </c>
      <c r="G15" s="32">
        <v>26.87</v>
      </c>
      <c r="H15" s="32">
        <v>25.36</v>
      </c>
    </row>
    <row r="16" spans="1:8" x14ac:dyDescent="0.35">
      <c r="B16" s="21" t="s">
        <v>52</v>
      </c>
      <c r="C16" s="32">
        <v>30.77</v>
      </c>
      <c r="D16" s="32">
        <v>30.01</v>
      </c>
      <c r="E16" s="32">
        <v>28.27</v>
      </c>
      <c r="F16" s="32">
        <v>28.88</v>
      </c>
      <c r="G16" s="32">
        <v>28.69</v>
      </c>
      <c r="H16" s="32">
        <v>29.02</v>
      </c>
    </row>
    <row r="17" spans="2:8" ht="15" thickBot="1" x14ac:dyDescent="0.4">
      <c r="B17" s="19" t="s">
        <v>53</v>
      </c>
      <c r="C17" s="33">
        <v>6.37</v>
      </c>
      <c r="D17" s="33">
        <v>6.03</v>
      </c>
      <c r="E17" s="33">
        <v>5.93</v>
      </c>
      <c r="F17" s="33">
        <v>6.57</v>
      </c>
      <c r="G17" s="33">
        <v>4.33</v>
      </c>
      <c r="H17" s="33">
        <v>5.56</v>
      </c>
    </row>
    <row r="18" spans="2:8" x14ac:dyDescent="0.35">
      <c r="B18" s="286" t="s">
        <v>54</v>
      </c>
      <c r="C18" s="286"/>
      <c r="D18" s="286"/>
      <c r="E18" s="286"/>
      <c r="F18" s="286"/>
      <c r="G18" s="286"/>
      <c r="H18" s="286"/>
    </row>
    <row r="19" spans="2:8" x14ac:dyDescent="0.35">
      <c r="B19" s="25" t="s">
        <v>55</v>
      </c>
      <c r="C19" s="32">
        <v>8.3699999999999992</v>
      </c>
      <c r="D19" s="32">
        <v>11.06</v>
      </c>
      <c r="E19" s="32">
        <v>10.63</v>
      </c>
      <c r="F19" s="32">
        <v>9.99</v>
      </c>
      <c r="G19" s="32">
        <v>11.03</v>
      </c>
      <c r="H19" s="32">
        <v>10.72</v>
      </c>
    </row>
    <row r="20" spans="2:8" x14ac:dyDescent="0.35">
      <c r="B20" s="25" t="s">
        <v>56</v>
      </c>
      <c r="C20" s="32">
        <v>73.510000000000005</v>
      </c>
      <c r="D20" s="32">
        <v>69.75</v>
      </c>
      <c r="E20" s="32">
        <v>69.239999999999995</v>
      </c>
      <c r="F20" s="32">
        <v>69.489999999999995</v>
      </c>
      <c r="G20" s="32">
        <v>68.41</v>
      </c>
      <c r="H20" s="32">
        <v>69.23</v>
      </c>
    </row>
    <row r="21" spans="2:8" x14ac:dyDescent="0.35">
      <c r="B21" s="25" t="s">
        <v>57</v>
      </c>
      <c r="C21" s="32">
        <v>16.87</v>
      </c>
      <c r="D21" s="32">
        <v>18.18</v>
      </c>
      <c r="E21" s="32">
        <v>18.72</v>
      </c>
      <c r="F21" s="32">
        <v>18.84</v>
      </c>
      <c r="G21" s="32">
        <v>19.23</v>
      </c>
      <c r="H21" s="32">
        <v>18.73</v>
      </c>
    </row>
    <row r="22" spans="2:8" ht="15" thickBot="1" x14ac:dyDescent="0.4">
      <c r="B22" s="24" t="s">
        <v>58</v>
      </c>
      <c r="C22" s="33">
        <v>1.25</v>
      </c>
      <c r="D22" s="33">
        <v>1.01</v>
      </c>
      <c r="E22" s="33">
        <v>1.41</v>
      </c>
      <c r="F22" s="33">
        <v>1.68</v>
      </c>
      <c r="G22" s="33">
        <v>1.33</v>
      </c>
      <c r="H22" s="33">
        <v>1.32</v>
      </c>
    </row>
    <row r="24" spans="2:8" x14ac:dyDescent="0.35">
      <c r="B24" t="s">
        <v>98</v>
      </c>
    </row>
  </sheetData>
  <mergeCells count="7">
    <mergeCell ref="B18:H18"/>
    <mergeCell ref="B4:B5"/>
    <mergeCell ref="C4:G4"/>
    <mergeCell ref="H4:H5"/>
    <mergeCell ref="C7:H7"/>
    <mergeCell ref="B10:H10"/>
    <mergeCell ref="B13:H13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36</vt:i4>
      </vt:variant>
    </vt:vector>
  </HeadingPairs>
  <TitlesOfParts>
    <vt:vector size="93" baseType="lpstr">
      <vt:lpstr>Contents</vt:lpstr>
      <vt:lpstr>Table1</vt:lpstr>
      <vt:lpstr>Table 2</vt:lpstr>
      <vt:lpstr>Table 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Table 16</vt:lpstr>
      <vt:lpstr>Table 17</vt:lpstr>
      <vt:lpstr>Table18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Table30</vt:lpstr>
      <vt:lpstr>Table31</vt:lpstr>
      <vt:lpstr>Table32</vt:lpstr>
      <vt:lpstr>Table33</vt:lpstr>
      <vt:lpstr>Table34</vt:lpstr>
      <vt:lpstr>Table35</vt:lpstr>
      <vt:lpstr>Table36</vt:lpstr>
      <vt:lpstr>Table37</vt:lpstr>
      <vt:lpstr>Table 38</vt:lpstr>
      <vt:lpstr>Table39</vt:lpstr>
      <vt:lpstr>Table40</vt:lpstr>
      <vt:lpstr>Table41</vt:lpstr>
      <vt:lpstr>Table42</vt:lpstr>
      <vt:lpstr>Table43</vt:lpstr>
      <vt:lpstr>Table44</vt:lpstr>
      <vt:lpstr>Table45</vt:lpstr>
      <vt:lpstr>Table46</vt:lpstr>
      <vt:lpstr>Table47</vt:lpstr>
      <vt:lpstr>Table48</vt:lpstr>
      <vt:lpstr>Table49</vt:lpstr>
      <vt:lpstr>Table50</vt:lpstr>
      <vt:lpstr>Table51</vt:lpstr>
      <vt:lpstr>Table52</vt:lpstr>
      <vt:lpstr>Table53</vt:lpstr>
      <vt:lpstr>Table54</vt:lpstr>
      <vt:lpstr>Table55</vt:lpstr>
      <vt:lpstr>Table56</vt:lpstr>
      <vt:lpstr>Table1!_Toc83653936</vt:lpstr>
      <vt:lpstr>Table5!_Toc83653940</vt:lpstr>
      <vt:lpstr>Table6!_Toc83653941</vt:lpstr>
      <vt:lpstr>Table7!_Toc83653942</vt:lpstr>
      <vt:lpstr>Table8!_Toc83653943</vt:lpstr>
      <vt:lpstr>Table9!_Toc83653945</vt:lpstr>
      <vt:lpstr>Table10!_Toc83653946</vt:lpstr>
      <vt:lpstr>Table11!_Toc83653947</vt:lpstr>
      <vt:lpstr>Table12!_Toc83653949</vt:lpstr>
      <vt:lpstr>Table14!_Toc83653951</vt:lpstr>
      <vt:lpstr>Table15!_Toc83653952</vt:lpstr>
      <vt:lpstr>Table18!_Toc83653956</vt:lpstr>
      <vt:lpstr>'Table 27'!_Toc83653968</vt:lpstr>
      <vt:lpstr>'Table 29'!_Toc83653969</vt:lpstr>
      <vt:lpstr>Table31!_Toc83653970</vt:lpstr>
      <vt:lpstr>Table30!_Toc83653972</vt:lpstr>
      <vt:lpstr>Table32!_Toc83653974</vt:lpstr>
      <vt:lpstr>Table33!_Toc83653975</vt:lpstr>
      <vt:lpstr>Table34!_Toc83653978</vt:lpstr>
      <vt:lpstr>Table35!_Toc83653979</vt:lpstr>
      <vt:lpstr>Table36!_Toc83653980</vt:lpstr>
      <vt:lpstr>Table44!_Toc83653982</vt:lpstr>
      <vt:lpstr>Table45!_Toc83653983</vt:lpstr>
      <vt:lpstr>Table46!_Toc83653984</vt:lpstr>
      <vt:lpstr>Table47!_Toc83653985</vt:lpstr>
      <vt:lpstr>Table48!_Toc83653986</vt:lpstr>
      <vt:lpstr>Table49!_Toc83653987</vt:lpstr>
      <vt:lpstr>Table51!_Toc83653989</vt:lpstr>
      <vt:lpstr>Table52!_Toc83653990</vt:lpstr>
      <vt:lpstr>Table53!_Toc83653991</vt:lpstr>
      <vt:lpstr>Table54!_Toc83653992</vt:lpstr>
      <vt:lpstr>Table55!_Toc83653993</vt:lpstr>
      <vt:lpstr>Table56!_Toc83653996</vt:lpstr>
      <vt:lpstr>Contents!Print_Area</vt:lpstr>
      <vt:lpstr>Table43!Print_Area</vt:lpstr>
      <vt:lpstr>Table45!Print_Area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Buramba Eric</dc:creator>
  <cp:lastModifiedBy>NISR</cp:lastModifiedBy>
  <dcterms:created xsi:type="dcterms:W3CDTF">2021-12-31T17:03:06Z</dcterms:created>
  <dcterms:modified xsi:type="dcterms:W3CDTF">2025-10-03T12:45:27Z</dcterms:modified>
</cp:coreProperties>
</file>